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\AppData\Local\Microsoft\Windows\INetCache\Content.Outlook\1P4GGN3K\"/>
    </mc:Choice>
  </mc:AlternateContent>
  <bookViews>
    <workbookView xWindow="0" yWindow="0" windowWidth="23040" windowHeight="906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N46" i="1" l="1"/>
  <c r="M44" i="1"/>
  <c r="N44" i="1"/>
  <c r="O44" i="1"/>
</calcChain>
</file>

<file path=xl/sharedStrings.xml><?xml version="1.0" encoding="utf-8"?>
<sst xmlns="http://schemas.openxmlformats.org/spreadsheetml/2006/main" count="199" uniqueCount="86">
  <si>
    <t>Dossier</t>
  </si>
  <si>
    <t>Referentie</t>
  </si>
  <si>
    <t>Laaddatum</t>
  </si>
  <si>
    <t>Laadplaats</t>
  </si>
  <si>
    <t>Laadptc</t>
  </si>
  <si>
    <t>Losdatum</t>
  </si>
  <si>
    <t>Losplaats</t>
  </si>
  <si>
    <t>Losptc</t>
  </si>
  <si>
    <t>Nr. vervoerder</t>
  </si>
  <si>
    <t>Vervoerder</t>
  </si>
  <si>
    <t># pallets op opdr.</t>
  </si>
  <si>
    <t>Laadplaats geladen</t>
  </si>
  <si>
    <t>Laadplaats gelost</t>
  </si>
  <si>
    <t>Losplaats gelost</t>
  </si>
  <si>
    <t>Losplaats geladen</t>
  </si>
  <si>
    <t>Gelost depot</t>
  </si>
  <si>
    <t>Geel</t>
  </si>
  <si>
    <t>2440 BE</t>
  </si>
  <si>
    <t>Le Bourget</t>
  </si>
  <si>
    <t>93350 FR</t>
  </si>
  <si>
    <t>TEE</t>
  </si>
  <si>
    <t>2440BE</t>
  </si>
  <si>
    <t>Vitrolles</t>
  </si>
  <si>
    <t>13127 FR</t>
  </si>
  <si>
    <t>Aulnay</t>
  </si>
  <si>
    <t>93600 FR</t>
  </si>
  <si>
    <t>Vendin</t>
  </si>
  <si>
    <t>62880 FR</t>
  </si>
  <si>
    <t>Agen</t>
  </si>
  <si>
    <t>38530 FR</t>
  </si>
  <si>
    <t>Honfleur</t>
  </si>
  <si>
    <t>Le bourget</t>
  </si>
  <si>
    <t>93350 fr</t>
  </si>
  <si>
    <t>2440 Be</t>
  </si>
  <si>
    <t>Saint Sulpice</t>
  </si>
  <si>
    <t>81370 FR</t>
  </si>
  <si>
    <t>Thuit Hebert</t>
  </si>
  <si>
    <t>27250 FR</t>
  </si>
  <si>
    <t>21110 FR</t>
  </si>
  <si>
    <t>Fauverney</t>
  </si>
  <si>
    <t xml:space="preserve">TEE </t>
  </si>
  <si>
    <t xml:space="preserve">Geel </t>
  </si>
  <si>
    <t>Ganas</t>
  </si>
  <si>
    <t>69740 FR</t>
  </si>
  <si>
    <t>Allones</t>
  </si>
  <si>
    <t>72700 FR</t>
  </si>
  <si>
    <t>Carpiequet</t>
  </si>
  <si>
    <t>14650 FR</t>
  </si>
  <si>
    <t xml:space="preserve">Villeneuve </t>
  </si>
  <si>
    <t>92390 FR</t>
  </si>
  <si>
    <t>14602 FR</t>
  </si>
  <si>
    <t>Nanterre</t>
  </si>
  <si>
    <t>FR-92000</t>
  </si>
  <si>
    <t>Cretell</t>
  </si>
  <si>
    <t>94000 FR</t>
  </si>
  <si>
    <t>Villeneuve</t>
  </si>
  <si>
    <t>La Courneuve</t>
  </si>
  <si>
    <t>Thuit hebert</t>
  </si>
  <si>
    <t>Baziege</t>
  </si>
  <si>
    <t>Carpiquet</t>
  </si>
  <si>
    <t>Beziers</t>
  </si>
  <si>
    <t>Beuzeville</t>
  </si>
  <si>
    <t>Honfleur,</t>
  </si>
  <si>
    <t>Commeny</t>
  </si>
  <si>
    <t>retour</t>
  </si>
  <si>
    <t>-</t>
  </si>
  <si>
    <t>Creteil</t>
  </si>
  <si>
    <t>Bourges</t>
  </si>
  <si>
    <t>BE-2440</t>
  </si>
  <si>
    <t>FR-14650</t>
  </si>
  <si>
    <t>op cmr duidelijk 25 genoteerd ipv 27</t>
  </si>
  <si>
    <t>op cmr ruil op laadplaats genoteerd</t>
  </si>
  <si>
    <t>noch op laadplaats, noch op losplaats geruild, saldo o</t>
  </si>
  <si>
    <t>op cmr duidelijk 7 genoteerd</t>
  </si>
  <si>
    <t>op cmr duidelijk 18 genoteerd en niet geruild op los noch laadplaats, saldo 0</t>
  </si>
  <si>
    <t>op cmr duidelijk 23 genoteerd</t>
  </si>
  <si>
    <t>op cmr duidelijk 12 genoteerd</t>
  </si>
  <si>
    <t>op cmr duidelijk 4 genoteerd</t>
  </si>
  <si>
    <t>op cmr duidelijk 14 genoteerd</t>
  </si>
  <si>
    <t>op cmr duidelijk 8 genoteerd</t>
  </si>
  <si>
    <t>op cmr duidelijk 16 genoteerd</t>
  </si>
  <si>
    <t>9 europal + 1 chep</t>
  </si>
  <si>
    <t>op cmr duidelijk 10  genoteerd</t>
  </si>
  <si>
    <t xml:space="preserve">saldo </t>
  </si>
  <si>
    <t xml:space="preserve">dubbele lijn met lijn 4 </t>
  </si>
  <si>
    <t>op cmr duidelijk 10 genoteerd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</si>
</sst>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C251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0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H1" workbookViewId="0">
      <pane ySplit="1" topLeftCell="A28" activePane="bottomLeft" state="frozen"/>
      <selection activeCell="H1" sqref="H1"/>
      <selection pane="bottomLeft" activeCell="M44" sqref="M44"/>
    </sheetView>
  </sheetViews>
  <sheetFormatPr defaultRowHeight="15" x14ac:dyDescent="0.25"/>
  <cols>
    <col min="3" max="3" width="10.7109375" bestFit="1" customWidth="1"/>
    <col min="13" max="13" width="9.140625" style="20"/>
    <col min="18" max="18" width="69.85546875" bestFit="1" customWidth="1"/>
  </cols>
  <sheetData>
    <row r="1" spans="1:18" ht="47.25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5" t="s">
        <v>11</v>
      </c>
      <c r="M1" s="17" t="s">
        <v>12</v>
      </c>
      <c r="N1" s="5" t="s">
        <v>13</v>
      </c>
      <c r="O1" s="5" t="s">
        <v>14</v>
      </c>
      <c r="P1" s="5" t="s">
        <v>15</v>
      </c>
    </row>
    <row r="2" spans="1:18" x14ac:dyDescent="0.25">
      <c r="A2" s="14">
        <v>2000377</v>
      </c>
      <c r="B2" s="2">
        <v>152597</v>
      </c>
      <c r="C2" s="6">
        <v>43833</v>
      </c>
      <c r="D2" s="7" t="s">
        <v>16</v>
      </c>
      <c r="E2" s="8" t="s">
        <v>17</v>
      </c>
      <c r="F2" s="6">
        <v>43836</v>
      </c>
      <c r="G2" s="2" t="s">
        <v>18</v>
      </c>
      <c r="H2" s="2" t="s">
        <v>19</v>
      </c>
      <c r="I2" s="9">
        <v>7900</v>
      </c>
      <c r="J2" s="2" t="s">
        <v>20</v>
      </c>
      <c r="K2" s="8">
        <v>33</v>
      </c>
      <c r="L2" s="10">
        <v>33</v>
      </c>
      <c r="M2" s="18">
        <v>0</v>
      </c>
      <c r="N2" s="10">
        <v>33</v>
      </c>
      <c r="O2" s="10">
        <v>33</v>
      </c>
      <c r="P2" s="10">
        <v>0</v>
      </c>
    </row>
    <row r="3" spans="1:18" x14ac:dyDescent="0.25">
      <c r="A3" s="14">
        <v>2000394</v>
      </c>
      <c r="B3" s="2">
        <v>152606</v>
      </c>
      <c r="C3" s="6">
        <v>43836</v>
      </c>
      <c r="D3" s="7" t="s">
        <v>16</v>
      </c>
      <c r="E3" s="8" t="s">
        <v>21</v>
      </c>
      <c r="F3" s="6">
        <v>43838</v>
      </c>
      <c r="G3" s="2" t="s">
        <v>22</v>
      </c>
      <c r="H3" s="2" t="s">
        <v>23</v>
      </c>
      <c r="I3" s="9">
        <v>7900</v>
      </c>
      <c r="J3" s="2" t="s">
        <v>20</v>
      </c>
      <c r="K3" s="8">
        <v>10</v>
      </c>
      <c r="L3" s="10">
        <v>10</v>
      </c>
      <c r="M3" s="18">
        <v>10</v>
      </c>
      <c r="N3" s="10">
        <v>10</v>
      </c>
      <c r="O3" s="10">
        <v>10</v>
      </c>
      <c r="P3" s="10">
        <v>0</v>
      </c>
    </row>
    <row r="4" spans="1:18" s="20" customFormat="1" x14ac:dyDescent="0.25">
      <c r="A4" s="21">
        <v>2000432</v>
      </c>
      <c r="B4" s="22">
        <v>152646</v>
      </c>
      <c r="C4" s="23">
        <v>43837</v>
      </c>
      <c r="D4" s="24" t="s">
        <v>16</v>
      </c>
      <c r="E4" s="25" t="s">
        <v>21</v>
      </c>
      <c r="F4" s="23">
        <v>43838</v>
      </c>
      <c r="G4" s="22" t="s">
        <v>24</v>
      </c>
      <c r="H4" s="22" t="s">
        <v>25</v>
      </c>
      <c r="I4" s="26">
        <v>7900</v>
      </c>
      <c r="J4" s="22" t="s">
        <v>20</v>
      </c>
      <c r="K4" s="25">
        <v>33</v>
      </c>
      <c r="L4" s="18">
        <v>33</v>
      </c>
      <c r="M4" s="18">
        <v>0</v>
      </c>
      <c r="N4" s="18">
        <v>33</v>
      </c>
      <c r="O4" s="18">
        <v>33</v>
      </c>
      <c r="P4" s="18">
        <v>0</v>
      </c>
    </row>
    <row r="5" spans="1:18" x14ac:dyDescent="0.25">
      <c r="A5" s="14">
        <v>2000484</v>
      </c>
      <c r="B5" s="2">
        <v>152676</v>
      </c>
      <c r="C5" s="6">
        <v>43838</v>
      </c>
      <c r="D5" s="7" t="s">
        <v>16</v>
      </c>
      <c r="E5" s="8" t="s">
        <v>17</v>
      </c>
      <c r="F5" s="6">
        <v>43839</v>
      </c>
      <c r="G5" s="2" t="s">
        <v>26</v>
      </c>
      <c r="H5" s="2" t="s">
        <v>27</v>
      </c>
      <c r="I5" s="9">
        <v>7900</v>
      </c>
      <c r="J5" s="2" t="s">
        <v>20</v>
      </c>
      <c r="K5" s="8">
        <v>27</v>
      </c>
      <c r="L5" s="15">
        <v>25</v>
      </c>
      <c r="M5" s="18">
        <v>0</v>
      </c>
      <c r="N5" s="15">
        <v>25</v>
      </c>
      <c r="O5" s="15">
        <v>25</v>
      </c>
      <c r="P5" s="10">
        <v>0</v>
      </c>
      <c r="R5" t="s">
        <v>70</v>
      </c>
    </row>
    <row r="6" spans="1:18" x14ac:dyDescent="0.25">
      <c r="A6" s="14">
        <v>2000625</v>
      </c>
      <c r="B6" s="2">
        <v>152757</v>
      </c>
      <c r="C6" s="6">
        <v>43840</v>
      </c>
      <c r="D6" s="7" t="s">
        <v>16</v>
      </c>
      <c r="E6" s="8" t="s">
        <v>21</v>
      </c>
      <c r="F6" s="6">
        <v>43843</v>
      </c>
      <c r="G6" s="2" t="s">
        <v>28</v>
      </c>
      <c r="H6" s="2" t="s">
        <v>29</v>
      </c>
      <c r="I6" s="9">
        <v>7900</v>
      </c>
      <c r="J6" s="2" t="s">
        <v>20</v>
      </c>
      <c r="K6" s="8">
        <v>7</v>
      </c>
      <c r="L6" s="10">
        <v>7</v>
      </c>
      <c r="M6" s="19">
        <v>7</v>
      </c>
      <c r="N6" s="10">
        <v>7</v>
      </c>
      <c r="O6" s="10">
        <v>7</v>
      </c>
      <c r="P6" s="10">
        <v>0</v>
      </c>
      <c r="R6" t="s">
        <v>71</v>
      </c>
    </row>
    <row r="7" spans="1:18" x14ac:dyDescent="0.25">
      <c r="A7" s="14">
        <v>2000631</v>
      </c>
      <c r="B7" s="2">
        <v>152774</v>
      </c>
      <c r="C7" s="6">
        <v>43843</v>
      </c>
      <c r="D7" s="7" t="s">
        <v>16</v>
      </c>
      <c r="E7" s="8" t="s">
        <v>17</v>
      </c>
      <c r="F7" s="6">
        <v>43844</v>
      </c>
      <c r="G7" s="2" t="s">
        <v>30</v>
      </c>
      <c r="H7" s="2">
        <v>14602</v>
      </c>
      <c r="I7" s="9">
        <v>7900</v>
      </c>
      <c r="J7" s="2" t="s">
        <v>20</v>
      </c>
      <c r="K7" s="8">
        <v>11</v>
      </c>
      <c r="L7" s="10">
        <v>11</v>
      </c>
      <c r="M7" s="18">
        <v>0</v>
      </c>
      <c r="N7" s="10">
        <v>11</v>
      </c>
      <c r="O7" s="10">
        <v>11</v>
      </c>
      <c r="P7" s="10">
        <v>0</v>
      </c>
    </row>
    <row r="8" spans="1:18" x14ac:dyDescent="0.25">
      <c r="A8" s="14">
        <v>2000715</v>
      </c>
      <c r="B8" s="2">
        <v>152836</v>
      </c>
      <c r="C8" s="6">
        <v>43843</v>
      </c>
      <c r="D8" s="7" t="s">
        <v>16</v>
      </c>
      <c r="E8" s="8" t="s">
        <v>21</v>
      </c>
      <c r="F8" s="6">
        <v>43844</v>
      </c>
      <c r="G8" s="2" t="s">
        <v>31</v>
      </c>
      <c r="H8" s="2" t="s">
        <v>32</v>
      </c>
      <c r="I8" s="9">
        <v>7900</v>
      </c>
      <c r="J8" s="2" t="s">
        <v>20</v>
      </c>
      <c r="K8" s="8">
        <v>27</v>
      </c>
      <c r="L8" s="10">
        <v>27</v>
      </c>
      <c r="M8" s="18">
        <v>0</v>
      </c>
      <c r="N8" s="10">
        <v>27</v>
      </c>
      <c r="O8" s="16">
        <v>0</v>
      </c>
      <c r="P8" s="10">
        <v>0</v>
      </c>
      <c r="R8" t="s">
        <v>72</v>
      </c>
    </row>
    <row r="9" spans="1:18" x14ac:dyDescent="0.25">
      <c r="A9" s="14">
        <v>2000889</v>
      </c>
      <c r="B9" s="2">
        <v>152920</v>
      </c>
      <c r="C9" s="6">
        <v>43844</v>
      </c>
      <c r="D9" s="7" t="s">
        <v>16</v>
      </c>
      <c r="E9" s="8" t="s">
        <v>33</v>
      </c>
      <c r="F9" s="6">
        <v>43846</v>
      </c>
      <c r="G9" s="2" t="s">
        <v>34</v>
      </c>
      <c r="H9" s="2" t="s">
        <v>35</v>
      </c>
      <c r="I9" s="9">
        <v>7900</v>
      </c>
      <c r="J9" s="2" t="s">
        <v>20</v>
      </c>
      <c r="K9" s="8">
        <v>11</v>
      </c>
      <c r="L9" s="15">
        <v>10</v>
      </c>
      <c r="M9" s="18">
        <v>0</v>
      </c>
      <c r="N9" s="15">
        <v>10</v>
      </c>
      <c r="O9" s="15">
        <v>10</v>
      </c>
      <c r="P9" s="10">
        <v>0</v>
      </c>
    </row>
    <row r="10" spans="1:18" x14ac:dyDescent="0.25">
      <c r="A10" s="14">
        <v>2000716</v>
      </c>
      <c r="B10" s="2">
        <v>152832</v>
      </c>
      <c r="C10" s="6">
        <v>43846</v>
      </c>
      <c r="D10" s="7" t="s">
        <v>16</v>
      </c>
      <c r="E10" s="8" t="s">
        <v>17</v>
      </c>
      <c r="F10" s="6">
        <v>43847</v>
      </c>
      <c r="G10" s="2" t="s">
        <v>36</v>
      </c>
      <c r="H10" s="2" t="s">
        <v>37</v>
      </c>
      <c r="I10" s="9">
        <v>7900</v>
      </c>
      <c r="J10" s="2" t="s">
        <v>20</v>
      </c>
      <c r="K10" s="8">
        <v>8</v>
      </c>
      <c r="L10" s="15">
        <v>7</v>
      </c>
      <c r="M10" s="19">
        <v>7</v>
      </c>
      <c r="N10" s="15">
        <v>7</v>
      </c>
      <c r="O10" s="15">
        <v>7</v>
      </c>
      <c r="P10" s="10">
        <v>0</v>
      </c>
      <c r="R10" t="s">
        <v>73</v>
      </c>
    </row>
    <row r="11" spans="1:18" x14ac:dyDescent="0.25">
      <c r="A11" s="14">
        <v>2001069</v>
      </c>
      <c r="B11" s="2">
        <v>153055</v>
      </c>
      <c r="C11" s="6">
        <v>43847</v>
      </c>
      <c r="D11" s="7" t="s">
        <v>16</v>
      </c>
      <c r="E11" s="8" t="s">
        <v>17</v>
      </c>
      <c r="F11" s="6">
        <v>43850</v>
      </c>
      <c r="G11" s="2" t="s">
        <v>38</v>
      </c>
      <c r="H11" s="2" t="s">
        <v>39</v>
      </c>
      <c r="I11" s="9">
        <v>7900</v>
      </c>
      <c r="J11" s="2" t="s">
        <v>40</v>
      </c>
      <c r="K11" s="8">
        <v>11</v>
      </c>
      <c r="L11" s="15">
        <v>10</v>
      </c>
      <c r="M11" s="19">
        <v>0</v>
      </c>
      <c r="N11" s="15">
        <v>10</v>
      </c>
      <c r="O11" s="15">
        <v>10</v>
      </c>
      <c r="P11" s="10">
        <v>0</v>
      </c>
      <c r="R11" t="s">
        <v>85</v>
      </c>
    </row>
    <row r="12" spans="1:18" x14ac:dyDescent="0.25">
      <c r="A12" s="14">
        <v>2001098</v>
      </c>
      <c r="B12" s="2">
        <v>153060</v>
      </c>
      <c r="C12" s="6">
        <v>43847</v>
      </c>
      <c r="D12" s="7" t="s">
        <v>41</v>
      </c>
      <c r="E12" s="8" t="s">
        <v>17</v>
      </c>
      <c r="F12" s="6">
        <v>43850</v>
      </c>
      <c r="G12" s="2" t="s">
        <v>42</v>
      </c>
      <c r="H12" s="2" t="s">
        <v>43</v>
      </c>
      <c r="I12" s="9">
        <v>7900</v>
      </c>
      <c r="J12" s="2" t="s">
        <v>20</v>
      </c>
      <c r="K12" s="8">
        <v>19</v>
      </c>
      <c r="L12" s="15">
        <v>18</v>
      </c>
      <c r="M12" s="19">
        <v>0</v>
      </c>
      <c r="N12" s="15">
        <v>18</v>
      </c>
      <c r="O12" s="15">
        <v>0</v>
      </c>
      <c r="P12" s="10">
        <v>0</v>
      </c>
      <c r="R12" t="s">
        <v>74</v>
      </c>
    </row>
    <row r="13" spans="1:18" x14ac:dyDescent="0.25">
      <c r="A13" s="14">
        <v>2001028</v>
      </c>
      <c r="B13" s="2">
        <v>153027</v>
      </c>
      <c r="C13" s="6">
        <v>43850</v>
      </c>
      <c r="D13" s="7" t="s">
        <v>16</v>
      </c>
      <c r="E13" s="8" t="s">
        <v>17</v>
      </c>
      <c r="F13" s="6">
        <v>43851</v>
      </c>
      <c r="G13" s="2" t="s">
        <v>44</v>
      </c>
      <c r="H13" s="2" t="s">
        <v>45</v>
      </c>
      <c r="I13" s="9">
        <v>7900</v>
      </c>
      <c r="J13" s="2" t="s">
        <v>20</v>
      </c>
      <c r="K13" s="8">
        <v>25</v>
      </c>
      <c r="L13" s="15">
        <v>23</v>
      </c>
      <c r="M13" s="19">
        <v>0</v>
      </c>
      <c r="N13" s="15">
        <v>23</v>
      </c>
      <c r="O13" s="15">
        <v>23</v>
      </c>
      <c r="P13" s="10">
        <v>0</v>
      </c>
      <c r="R13" t="s">
        <v>75</v>
      </c>
    </row>
    <row r="14" spans="1:18" x14ac:dyDescent="0.25">
      <c r="A14" s="14">
        <v>2001029</v>
      </c>
      <c r="B14" s="2">
        <v>153033</v>
      </c>
      <c r="C14" s="6">
        <v>43850</v>
      </c>
      <c r="D14" s="7" t="s">
        <v>16</v>
      </c>
      <c r="E14" s="8" t="s">
        <v>17</v>
      </c>
      <c r="F14" s="6">
        <v>43851</v>
      </c>
      <c r="G14" s="2" t="s">
        <v>46</v>
      </c>
      <c r="H14" s="2" t="s">
        <v>47</v>
      </c>
      <c r="I14" s="9">
        <v>7900</v>
      </c>
      <c r="J14" s="2" t="s">
        <v>20</v>
      </c>
      <c r="K14" s="8">
        <v>17</v>
      </c>
      <c r="L14" s="15">
        <v>12</v>
      </c>
      <c r="M14" s="19">
        <v>0</v>
      </c>
      <c r="N14" s="15">
        <v>12</v>
      </c>
      <c r="O14" s="15">
        <v>12</v>
      </c>
      <c r="P14" s="10">
        <v>0</v>
      </c>
      <c r="R14" t="s">
        <v>76</v>
      </c>
    </row>
    <row r="15" spans="1:18" x14ac:dyDescent="0.25">
      <c r="A15" s="14">
        <v>2001294</v>
      </c>
      <c r="B15" s="2">
        <v>153153</v>
      </c>
      <c r="C15" s="6">
        <v>43850</v>
      </c>
      <c r="D15" s="7" t="s">
        <v>16</v>
      </c>
      <c r="E15" s="8" t="s">
        <v>17</v>
      </c>
      <c r="F15" s="6">
        <v>43851</v>
      </c>
      <c r="G15" s="2" t="s">
        <v>48</v>
      </c>
      <c r="H15" s="2" t="s">
        <v>49</v>
      </c>
      <c r="I15" s="9">
        <v>7900</v>
      </c>
      <c r="J15" s="2" t="s">
        <v>20</v>
      </c>
      <c r="K15" s="8">
        <v>5</v>
      </c>
      <c r="L15" s="15">
        <v>4</v>
      </c>
      <c r="M15" s="19">
        <v>0</v>
      </c>
      <c r="N15" s="15">
        <v>4</v>
      </c>
      <c r="O15" s="15">
        <v>4</v>
      </c>
      <c r="P15" s="10">
        <v>0</v>
      </c>
      <c r="R15" t="s">
        <v>77</v>
      </c>
    </row>
    <row r="16" spans="1:18" x14ac:dyDescent="0.25">
      <c r="A16" s="14">
        <v>2001323</v>
      </c>
      <c r="B16" s="2">
        <v>153183</v>
      </c>
      <c r="C16" s="6">
        <v>43851</v>
      </c>
      <c r="D16" s="7" t="s">
        <v>16</v>
      </c>
      <c r="E16" s="8" t="s">
        <v>17</v>
      </c>
      <c r="F16" s="6">
        <v>43852</v>
      </c>
      <c r="G16" s="2" t="s">
        <v>30</v>
      </c>
      <c r="H16" s="2" t="s">
        <v>50</v>
      </c>
      <c r="I16" s="9">
        <v>7900</v>
      </c>
      <c r="J16" s="2" t="s">
        <v>20</v>
      </c>
      <c r="K16" s="8">
        <v>11</v>
      </c>
      <c r="L16" s="10">
        <v>11</v>
      </c>
      <c r="M16" s="18">
        <v>0</v>
      </c>
      <c r="N16" s="10">
        <v>11</v>
      </c>
      <c r="O16" s="10">
        <v>11</v>
      </c>
      <c r="P16" s="10">
        <v>0</v>
      </c>
    </row>
    <row r="17" spans="1:18" x14ac:dyDescent="0.25">
      <c r="A17" s="14">
        <v>2001322</v>
      </c>
      <c r="B17" s="2">
        <v>153187</v>
      </c>
      <c r="C17" s="6">
        <v>43852</v>
      </c>
      <c r="D17" s="7" t="s">
        <v>16</v>
      </c>
      <c r="E17" s="8" t="s">
        <v>17</v>
      </c>
      <c r="F17" s="6">
        <v>43854</v>
      </c>
      <c r="G17" s="2" t="s">
        <v>36</v>
      </c>
      <c r="H17" s="2" t="s">
        <v>37</v>
      </c>
      <c r="I17" s="9">
        <v>7900</v>
      </c>
      <c r="J17" s="2" t="s">
        <v>20</v>
      </c>
      <c r="K17" s="8">
        <v>9</v>
      </c>
      <c r="L17" s="10">
        <v>9</v>
      </c>
      <c r="M17" s="18">
        <v>0</v>
      </c>
      <c r="N17" s="10">
        <v>9</v>
      </c>
      <c r="O17" s="10">
        <v>9</v>
      </c>
      <c r="P17" s="10">
        <v>0</v>
      </c>
    </row>
    <row r="18" spans="1:18" x14ac:dyDescent="0.25">
      <c r="A18" s="14">
        <v>2001749</v>
      </c>
      <c r="B18" s="2">
        <v>153385</v>
      </c>
      <c r="C18" s="6">
        <v>43859</v>
      </c>
      <c r="D18" s="7" t="s">
        <v>16</v>
      </c>
      <c r="E18" s="8" t="s">
        <v>17</v>
      </c>
      <c r="F18" s="6">
        <v>43860</v>
      </c>
      <c r="G18" s="2" t="s">
        <v>30</v>
      </c>
      <c r="H18" s="2" t="s">
        <v>50</v>
      </c>
      <c r="I18" s="9">
        <v>7900</v>
      </c>
      <c r="J18" s="2" t="s">
        <v>20</v>
      </c>
      <c r="K18" s="8">
        <v>11</v>
      </c>
      <c r="L18" s="10">
        <v>11</v>
      </c>
      <c r="M18" s="18">
        <v>0</v>
      </c>
      <c r="N18" s="10">
        <v>11</v>
      </c>
      <c r="O18" s="10">
        <v>11</v>
      </c>
      <c r="P18" s="10">
        <v>0</v>
      </c>
    </row>
    <row r="19" spans="1:18" ht="15.75" x14ac:dyDescent="0.25">
      <c r="A19" s="14">
        <v>2002157</v>
      </c>
      <c r="B19" s="2">
        <v>153588</v>
      </c>
      <c r="C19" s="6">
        <v>43861</v>
      </c>
      <c r="D19" s="7" t="s">
        <v>16</v>
      </c>
      <c r="E19" s="8" t="s">
        <v>17</v>
      </c>
      <c r="F19" s="6">
        <v>43864</v>
      </c>
      <c r="G19" s="11" t="s">
        <v>51</v>
      </c>
      <c r="H19" s="11" t="s">
        <v>52</v>
      </c>
      <c r="I19" s="9">
        <v>7900</v>
      </c>
      <c r="J19" s="2" t="s">
        <v>20</v>
      </c>
      <c r="K19" s="8">
        <v>15</v>
      </c>
      <c r="L19" s="10">
        <v>15</v>
      </c>
      <c r="M19" s="18">
        <v>0</v>
      </c>
      <c r="N19" s="10">
        <v>15</v>
      </c>
      <c r="O19" s="10">
        <v>15</v>
      </c>
      <c r="P19" s="10">
        <v>0</v>
      </c>
    </row>
    <row r="20" spans="1:18" x14ac:dyDescent="0.25">
      <c r="A20" s="14">
        <v>2001619</v>
      </c>
      <c r="B20" s="2">
        <v>153319</v>
      </c>
      <c r="C20" s="6">
        <v>43857</v>
      </c>
      <c r="D20" s="7" t="s">
        <v>16</v>
      </c>
      <c r="E20" s="8" t="s">
        <v>17</v>
      </c>
      <c r="F20" s="6">
        <v>43858</v>
      </c>
      <c r="G20" s="2" t="s">
        <v>53</v>
      </c>
      <c r="H20" s="2" t="s">
        <v>54</v>
      </c>
      <c r="I20" s="9">
        <v>7900</v>
      </c>
      <c r="J20" s="2" t="s">
        <v>20</v>
      </c>
      <c r="K20" s="8">
        <v>15</v>
      </c>
      <c r="L20" s="15">
        <v>14</v>
      </c>
      <c r="M20" s="19">
        <v>0</v>
      </c>
      <c r="N20" s="15">
        <v>14</v>
      </c>
      <c r="O20" s="15">
        <v>14</v>
      </c>
      <c r="P20" s="10">
        <v>0</v>
      </c>
      <c r="R20" t="s">
        <v>78</v>
      </c>
    </row>
    <row r="21" spans="1:18" ht="15.75" x14ac:dyDescent="0.25">
      <c r="A21" s="14">
        <v>2001705</v>
      </c>
      <c r="B21" s="2">
        <v>153364</v>
      </c>
      <c r="C21" s="6">
        <v>43857</v>
      </c>
      <c r="D21" s="12" t="s">
        <v>16</v>
      </c>
      <c r="E21" s="8" t="s">
        <v>17</v>
      </c>
      <c r="F21" s="6">
        <v>43858</v>
      </c>
      <c r="G21" s="11" t="s">
        <v>49</v>
      </c>
      <c r="H21" s="2" t="s">
        <v>55</v>
      </c>
      <c r="I21" s="9">
        <v>7900</v>
      </c>
      <c r="J21" s="11" t="s">
        <v>20</v>
      </c>
      <c r="K21" s="8">
        <v>15</v>
      </c>
      <c r="L21" s="10">
        <v>15</v>
      </c>
      <c r="M21" s="18">
        <v>0</v>
      </c>
      <c r="N21" s="10">
        <v>15</v>
      </c>
      <c r="O21" s="10">
        <v>15</v>
      </c>
      <c r="P21" s="10">
        <v>0</v>
      </c>
    </row>
    <row r="22" spans="1:18" s="20" customFormat="1" ht="15.75" x14ac:dyDescent="0.25">
      <c r="A22" s="21">
        <v>2000432</v>
      </c>
      <c r="B22" s="27">
        <v>152646</v>
      </c>
      <c r="C22" s="23">
        <v>43837</v>
      </c>
      <c r="D22" s="28" t="s">
        <v>16</v>
      </c>
      <c r="E22" s="29">
        <v>2440</v>
      </c>
      <c r="F22" s="23">
        <v>43838</v>
      </c>
      <c r="G22" s="27" t="s">
        <v>24</v>
      </c>
      <c r="H22" s="27">
        <v>93600</v>
      </c>
      <c r="I22" s="26">
        <v>7900</v>
      </c>
      <c r="J22" s="27" t="s">
        <v>20</v>
      </c>
      <c r="K22" s="25"/>
      <c r="L22" s="18"/>
      <c r="M22" s="18"/>
      <c r="N22" s="18"/>
      <c r="O22" s="18"/>
      <c r="P22" s="18"/>
      <c r="R22" s="20" t="s">
        <v>84</v>
      </c>
    </row>
    <row r="23" spans="1:18" ht="15.75" x14ac:dyDescent="0.25">
      <c r="A23" s="14">
        <v>2002127</v>
      </c>
      <c r="B23" s="2">
        <v>153534</v>
      </c>
      <c r="C23" s="6">
        <v>43866</v>
      </c>
      <c r="D23" s="7" t="s">
        <v>16</v>
      </c>
      <c r="E23" s="8">
        <v>2440</v>
      </c>
      <c r="F23" s="6">
        <v>43867</v>
      </c>
      <c r="G23" s="11" t="s">
        <v>56</v>
      </c>
      <c r="H23" s="11">
        <v>93120</v>
      </c>
      <c r="I23" s="9">
        <v>7900</v>
      </c>
      <c r="J23" s="2" t="s">
        <v>20</v>
      </c>
      <c r="K23" s="8">
        <v>33</v>
      </c>
      <c r="L23" s="10">
        <v>33</v>
      </c>
      <c r="M23" s="18">
        <v>0</v>
      </c>
      <c r="N23" s="10">
        <v>33</v>
      </c>
      <c r="O23" s="10">
        <v>33</v>
      </c>
      <c r="P23" s="10">
        <v>0</v>
      </c>
    </row>
    <row r="24" spans="1:18" x14ac:dyDescent="0.25">
      <c r="A24" s="14">
        <v>2004139</v>
      </c>
      <c r="B24" s="2">
        <v>154590</v>
      </c>
      <c r="C24" s="6">
        <v>43892</v>
      </c>
      <c r="D24" s="7" t="s">
        <v>16</v>
      </c>
      <c r="E24" s="8">
        <v>2440</v>
      </c>
      <c r="F24" s="6">
        <v>43893</v>
      </c>
      <c r="G24" s="2" t="s">
        <v>57</v>
      </c>
      <c r="H24" s="2">
        <v>27250</v>
      </c>
      <c r="I24" s="9">
        <v>7900</v>
      </c>
      <c r="J24" s="2" t="s">
        <v>20</v>
      </c>
      <c r="K24" s="8">
        <v>9</v>
      </c>
      <c r="L24" s="15">
        <v>8</v>
      </c>
      <c r="M24" s="19">
        <v>0</v>
      </c>
      <c r="N24" s="15">
        <v>8</v>
      </c>
      <c r="O24" s="15">
        <v>8</v>
      </c>
      <c r="P24" s="10">
        <v>0</v>
      </c>
      <c r="R24" t="s">
        <v>79</v>
      </c>
    </row>
    <row r="25" spans="1:18" x14ac:dyDescent="0.25">
      <c r="A25" s="14">
        <v>2004782</v>
      </c>
      <c r="B25" s="2">
        <v>154930</v>
      </c>
      <c r="C25" s="6">
        <v>43896</v>
      </c>
      <c r="D25" s="7" t="s">
        <v>16</v>
      </c>
      <c r="E25" s="8">
        <v>2440</v>
      </c>
      <c r="F25" s="6">
        <v>43899</v>
      </c>
      <c r="G25" s="2" t="s">
        <v>58</v>
      </c>
      <c r="H25" s="2">
        <v>31450</v>
      </c>
      <c r="I25" s="9">
        <v>7900</v>
      </c>
      <c r="J25" s="2" t="s">
        <v>20</v>
      </c>
      <c r="K25" s="8">
        <v>5</v>
      </c>
      <c r="L25" s="10">
        <v>5</v>
      </c>
      <c r="M25" s="18">
        <v>0</v>
      </c>
      <c r="N25" s="10">
        <v>5</v>
      </c>
      <c r="O25" s="10">
        <v>5</v>
      </c>
      <c r="P25" s="10">
        <v>0</v>
      </c>
    </row>
    <row r="26" spans="1:18" x14ac:dyDescent="0.25">
      <c r="A26" s="14">
        <v>2004713</v>
      </c>
      <c r="B26" s="2">
        <v>154889</v>
      </c>
      <c r="C26" s="6">
        <v>43899</v>
      </c>
      <c r="D26" s="7" t="s">
        <v>16</v>
      </c>
      <c r="E26" s="8">
        <v>2440</v>
      </c>
      <c r="F26" s="6">
        <v>43900</v>
      </c>
      <c r="G26" s="2" t="s">
        <v>59</v>
      </c>
      <c r="H26" s="2">
        <v>14650</v>
      </c>
      <c r="I26" s="9">
        <v>7900</v>
      </c>
      <c r="J26" s="2" t="s">
        <v>20</v>
      </c>
      <c r="K26" s="8">
        <v>17</v>
      </c>
      <c r="L26" s="15">
        <v>16</v>
      </c>
      <c r="M26" s="19">
        <v>0</v>
      </c>
      <c r="N26" s="15">
        <v>16</v>
      </c>
      <c r="O26" s="15">
        <v>16</v>
      </c>
      <c r="P26" s="10">
        <v>0</v>
      </c>
      <c r="R26" t="s">
        <v>80</v>
      </c>
    </row>
    <row r="27" spans="1:18" x14ac:dyDescent="0.25">
      <c r="A27" s="14">
        <v>2005071</v>
      </c>
      <c r="B27" s="2">
        <v>155069</v>
      </c>
      <c r="C27" s="6">
        <v>43903</v>
      </c>
      <c r="D27" s="7" t="s">
        <v>16</v>
      </c>
      <c r="E27" s="8">
        <v>2440</v>
      </c>
      <c r="F27" s="6">
        <v>43906</v>
      </c>
      <c r="G27" s="2" t="s">
        <v>60</v>
      </c>
      <c r="H27" s="2">
        <v>34500</v>
      </c>
      <c r="I27" s="9">
        <v>7900</v>
      </c>
      <c r="J27" s="2" t="s">
        <v>20</v>
      </c>
      <c r="K27" s="8">
        <v>11</v>
      </c>
      <c r="L27" s="10">
        <v>11</v>
      </c>
      <c r="M27" s="18">
        <v>0</v>
      </c>
      <c r="N27" s="10">
        <v>11</v>
      </c>
      <c r="O27" s="10">
        <v>11</v>
      </c>
      <c r="P27" s="10">
        <v>0</v>
      </c>
    </row>
    <row r="28" spans="1:18" x14ac:dyDescent="0.25">
      <c r="A28" s="14">
        <v>2005242</v>
      </c>
      <c r="B28" s="2">
        <v>155125</v>
      </c>
      <c r="C28" s="6">
        <v>43906</v>
      </c>
      <c r="D28" s="7" t="s">
        <v>16</v>
      </c>
      <c r="E28" s="8">
        <v>2440</v>
      </c>
      <c r="F28" s="6">
        <v>43907</v>
      </c>
      <c r="G28" s="2" t="s">
        <v>61</v>
      </c>
      <c r="H28" s="2">
        <v>27210</v>
      </c>
      <c r="I28" s="9">
        <v>7900</v>
      </c>
      <c r="J28" s="2" t="s">
        <v>20</v>
      </c>
      <c r="K28" s="8">
        <v>9</v>
      </c>
      <c r="L28" s="10">
        <v>9</v>
      </c>
      <c r="M28" s="18">
        <v>0</v>
      </c>
      <c r="N28" s="10">
        <v>9</v>
      </c>
      <c r="O28" s="10">
        <v>9</v>
      </c>
      <c r="P28" s="10">
        <v>0</v>
      </c>
    </row>
    <row r="29" spans="1:18" x14ac:dyDescent="0.25">
      <c r="A29" s="14">
        <v>2005244</v>
      </c>
      <c r="B29" s="2">
        <v>155171</v>
      </c>
      <c r="C29" s="6">
        <v>43906</v>
      </c>
      <c r="D29" s="7" t="s">
        <v>16</v>
      </c>
      <c r="E29" s="8">
        <v>2440</v>
      </c>
      <c r="F29" s="6">
        <v>43907</v>
      </c>
      <c r="G29" s="2" t="s">
        <v>59</v>
      </c>
      <c r="H29" s="2">
        <v>14650</v>
      </c>
      <c r="I29" s="9">
        <v>7900</v>
      </c>
      <c r="J29" s="2" t="s">
        <v>20</v>
      </c>
      <c r="K29" s="8">
        <v>17</v>
      </c>
      <c r="L29" s="10">
        <v>17</v>
      </c>
      <c r="M29" s="18">
        <v>0</v>
      </c>
      <c r="N29" s="10">
        <v>17</v>
      </c>
      <c r="O29" s="10">
        <v>17</v>
      </c>
      <c r="P29" s="10">
        <v>0</v>
      </c>
    </row>
    <row r="30" spans="1:18" x14ac:dyDescent="0.25">
      <c r="A30" s="14">
        <v>2005335</v>
      </c>
      <c r="B30" s="2">
        <v>155220</v>
      </c>
      <c r="C30" s="6">
        <v>43906</v>
      </c>
      <c r="D30" s="7" t="s">
        <v>16</v>
      </c>
      <c r="E30" s="8">
        <v>2440</v>
      </c>
      <c r="F30" s="6">
        <v>43907</v>
      </c>
      <c r="G30" s="2" t="s">
        <v>62</v>
      </c>
      <c r="H30" s="2">
        <v>14602</v>
      </c>
      <c r="I30" s="9">
        <v>7900</v>
      </c>
      <c r="J30" s="2" t="s">
        <v>20</v>
      </c>
      <c r="K30" s="8">
        <v>11</v>
      </c>
      <c r="L30" s="10">
        <v>11</v>
      </c>
      <c r="M30" s="18">
        <v>0</v>
      </c>
      <c r="N30" s="10">
        <v>11</v>
      </c>
      <c r="O30" s="10">
        <v>11</v>
      </c>
      <c r="P30" s="10">
        <v>0</v>
      </c>
    </row>
    <row r="31" spans="1:18" x14ac:dyDescent="0.25">
      <c r="A31" s="14">
        <v>2005503</v>
      </c>
      <c r="B31" s="2">
        <v>155319</v>
      </c>
      <c r="C31" s="6">
        <v>43907</v>
      </c>
      <c r="D31" s="7" t="s">
        <v>16</v>
      </c>
      <c r="E31" s="8">
        <v>2440</v>
      </c>
      <c r="F31" s="6">
        <v>43908</v>
      </c>
      <c r="G31" s="2" t="s">
        <v>63</v>
      </c>
      <c r="H31" s="2">
        <v>94450</v>
      </c>
      <c r="I31" s="9">
        <v>7900</v>
      </c>
      <c r="J31" s="2" t="s">
        <v>20</v>
      </c>
      <c r="K31" s="8">
        <v>6</v>
      </c>
      <c r="L31" s="10">
        <v>6</v>
      </c>
      <c r="M31" s="18">
        <v>32</v>
      </c>
      <c r="N31" s="10">
        <v>6</v>
      </c>
      <c r="O31" s="10">
        <v>6</v>
      </c>
      <c r="P31" s="10">
        <v>0</v>
      </c>
    </row>
    <row r="32" spans="1:18" ht="15.75" x14ac:dyDescent="0.25">
      <c r="A32" s="14">
        <v>2005847</v>
      </c>
      <c r="B32" s="2">
        <v>155479</v>
      </c>
      <c r="C32" s="6">
        <v>43913</v>
      </c>
      <c r="D32" s="7" t="s">
        <v>16</v>
      </c>
      <c r="E32" s="8">
        <v>2440</v>
      </c>
      <c r="F32" s="6">
        <v>43914</v>
      </c>
      <c r="G32" s="2" t="s">
        <v>30</v>
      </c>
      <c r="H32" s="2">
        <v>14602</v>
      </c>
      <c r="I32" s="13">
        <v>7900</v>
      </c>
      <c r="J32" s="11" t="s">
        <v>20</v>
      </c>
      <c r="K32" s="8">
        <v>11</v>
      </c>
      <c r="L32" s="10">
        <v>11</v>
      </c>
      <c r="M32" s="18">
        <v>0</v>
      </c>
      <c r="N32" s="10">
        <v>11</v>
      </c>
      <c r="O32" s="10">
        <v>11</v>
      </c>
      <c r="P32" s="10">
        <v>0</v>
      </c>
    </row>
    <row r="33" spans="1:18" x14ac:dyDescent="0.25">
      <c r="A33" s="14" t="s">
        <v>64</v>
      </c>
      <c r="B33" s="2" t="s">
        <v>65</v>
      </c>
      <c r="C33" s="6">
        <v>43921</v>
      </c>
      <c r="D33" s="7" t="s">
        <v>16</v>
      </c>
      <c r="E33" s="8">
        <v>2440</v>
      </c>
      <c r="F33" s="6">
        <v>43921</v>
      </c>
      <c r="G33" s="2" t="s">
        <v>16</v>
      </c>
      <c r="H33" s="2">
        <v>2440</v>
      </c>
      <c r="I33" s="9">
        <v>7900</v>
      </c>
      <c r="J33" s="2" t="s">
        <v>20</v>
      </c>
      <c r="K33" s="8">
        <v>0</v>
      </c>
      <c r="L33" s="10">
        <v>0</v>
      </c>
      <c r="M33" s="18">
        <v>448</v>
      </c>
      <c r="N33" s="10">
        <v>0</v>
      </c>
      <c r="O33" s="10">
        <v>0</v>
      </c>
      <c r="P33" s="10">
        <v>0</v>
      </c>
    </row>
    <row r="34" spans="1:18" x14ac:dyDescent="0.25">
      <c r="A34" s="14">
        <v>2002490</v>
      </c>
      <c r="B34" s="2">
        <v>153712</v>
      </c>
      <c r="C34" s="6">
        <v>43866</v>
      </c>
      <c r="D34" s="7" t="s">
        <v>16</v>
      </c>
      <c r="E34" s="8">
        <v>2440</v>
      </c>
      <c r="F34" s="6">
        <v>43867</v>
      </c>
      <c r="G34" s="2" t="s">
        <v>55</v>
      </c>
      <c r="H34" s="2">
        <v>92390</v>
      </c>
      <c r="I34" s="9">
        <v>7900</v>
      </c>
      <c r="J34" s="2" t="s">
        <v>20</v>
      </c>
      <c r="K34" s="8">
        <v>15</v>
      </c>
      <c r="L34" s="10">
        <v>15</v>
      </c>
      <c r="M34" s="18">
        <v>0</v>
      </c>
      <c r="N34" s="10">
        <v>15</v>
      </c>
      <c r="O34" s="10">
        <v>15</v>
      </c>
      <c r="P34" s="10">
        <v>0</v>
      </c>
    </row>
    <row r="35" spans="1:18" x14ac:dyDescent="0.25">
      <c r="A35" s="14">
        <v>2003924</v>
      </c>
      <c r="B35" s="2">
        <v>154376</v>
      </c>
      <c r="C35" s="6">
        <v>43885</v>
      </c>
      <c r="D35" s="7" t="s">
        <v>16</v>
      </c>
      <c r="E35" s="8">
        <v>2440</v>
      </c>
      <c r="F35" s="6">
        <v>43886</v>
      </c>
      <c r="G35" s="2" t="s">
        <v>66</v>
      </c>
      <c r="H35" s="2">
        <v>94000</v>
      </c>
      <c r="I35" s="9">
        <v>7900</v>
      </c>
      <c r="J35" s="2" t="s">
        <v>20</v>
      </c>
      <c r="K35" s="8">
        <v>15</v>
      </c>
      <c r="L35" s="15">
        <v>14</v>
      </c>
      <c r="M35" s="19">
        <v>0</v>
      </c>
      <c r="N35" s="15">
        <v>14</v>
      </c>
      <c r="O35" s="15">
        <v>14</v>
      </c>
      <c r="P35" s="10">
        <v>0</v>
      </c>
      <c r="R35" t="s">
        <v>78</v>
      </c>
    </row>
    <row r="36" spans="1:18" x14ac:dyDescent="0.25">
      <c r="A36" s="14">
        <v>2005336</v>
      </c>
      <c r="B36" s="2">
        <v>155219</v>
      </c>
      <c r="C36" s="6">
        <v>43908</v>
      </c>
      <c r="D36" s="7" t="s">
        <v>16</v>
      </c>
      <c r="E36" s="8">
        <v>2440</v>
      </c>
      <c r="F36" s="6">
        <v>43909</v>
      </c>
      <c r="G36" s="2" t="s">
        <v>36</v>
      </c>
      <c r="H36" s="2">
        <v>27250</v>
      </c>
      <c r="I36" s="9">
        <v>7900</v>
      </c>
      <c r="J36" s="2" t="s">
        <v>20</v>
      </c>
      <c r="K36" s="8">
        <v>10</v>
      </c>
      <c r="L36" s="15">
        <v>9</v>
      </c>
      <c r="M36" s="19">
        <v>9</v>
      </c>
      <c r="N36" s="15">
        <v>9</v>
      </c>
      <c r="O36" s="15">
        <v>9</v>
      </c>
      <c r="P36" s="10">
        <v>0</v>
      </c>
      <c r="R36" t="s">
        <v>81</v>
      </c>
    </row>
    <row r="37" spans="1:18" x14ac:dyDescent="0.25">
      <c r="A37" s="14">
        <v>2005631</v>
      </c>
      <c r="B37" s="2">
        <v>155351</v>
      </c>
      <c r="C37" s="6">
        <v>43909</v>
      </c>
      <c r="D37" s="7" t="s">
        <v>16</v>
      </c>
      <c r="E37" s="8">
        <v>2440</v>
      </c>
      <c r="F37" s="6">
        <v>43910</v>
      </c>
      <c r="G37" s="2" t="s">
        <v>30</v>
      </c>
      <c r="H37" s="2">
        <v>14602</v>
      </c>
      <c r="I37" s="9">
        <v>7900</v>
      </c>
      <c r="J37" s="2" t="s">
        <v>20</v>
      </c>
      <c r="K37" s="8">
        <v>11</v>
      </c>
      <c r="L37" s="10">
        <v>11</v>
      </c>
      <c r="M37" s="18">
        <v>6</v>
      </c>
      <c r="N37" s="10">
        <v>11</v>
      </c>
      <c r="O37" s="10">
        <v>11</v>
      </c>
      <c r="P37" s="10">
        <v>0</v>
      </c>
    </row>
    <row r="38" spans="1:18" x14ac:dyDescent="0.25">
      <c r="A38" s="14">
        <v>2005695</v>
      </c>
      <c r="B38" s="2">
        <v>155412</v>
      </c>
      <c r="C38" s="6">
        <v>43909</v>
      </c>
      <c r="D38" s="7" t="s">
        <v>16</v>
      </c>
      <c r="E38" s="8">
        <v>2440</v>
      </c>
      <c r="F38" s="6">
        <v>43910</v>
      </c>
      <c r="G38" s="2" t="s">
        <v>66</v>
      </c>
      <c r="H38" s="2">
        <v>94000</v>
      </c>
      <c r="I38" s="9">
        <v>7900</v>
      </c>
      <c r="J38" s="2" t="s">
        <v>20</v>
      </c>
      <c r="K38" s="8">
        <v>16</v>
      </c>
      <c r="L38" s="10">
        <v>16</v>
      </c>
      <c r="M38" s="18">
        <v>0</v>
      </c>
      <c r="N38" s="10">
        <v>16</v>
      </c>
      <c r="O38" s="10">
        <v>16</v>
      </c>
      <c r="P38" s="10">
        <v>0</v>
      </c>
    </row>
    <row r="39" spans="1:18" x14ac:dyDescent="0.25">
      <c r="A39" s="14">
        <v>2005847</v>
      </c>
      <c r="B39" s="2">
        <v>155479</v>
      </c>
      <c r="C39" s="6">
        <v>43913</v>
      </c>
      <c r="D39" s="7" t="s">
        <v>16</v>
      </c>
      <c r="E39" s="8">
        <v>2440</v>
      </c>
      <c r="F39" s="6">
        <v>43914</v>
      </c>
      <c r="G39" s="2" t="s">
        <v>30</v>
      </c>
      <c r="H39" s="2">
        <v>14602</v>
      </c>
      <c r="I39" s="9">
        <v>7900</v>
      </c>
      <c r="J39" s="2" t="s">
        <v>20</v>
      </c>
      <c r="K39" s="8">
        <v>11</v>
      </c>
      <c r="L39" s="10">
        <v>11</v>
      </c>
      <c r="M39" s="18">
        <v>0</v>
      </c>
      <c r="N39" s="10">
        <v>11</v>
      </c>
      <c r="O39" s="10">
        <v>11</v>
      </c>
      <c r="P39" s="10">
        <v>0</v>
      </c>
    </row>
    <row r="40" spans="1:18" x14ac:dyDescent="0.25">
      <c r="A40" s="14">
        <v>2006113</v>
      </c>
      <c r="B40" s="2">
        <v>155567</v>
      </c>
      <c r="C40" s="6">
        <v>43920</v>
      </c>
      <c r="D40" s="7" t="s">
        <v>16</v>
      </c>
      <c r="E40" s="8">
        <v>2440</v>
      </c>
      <c r="F40" s="6">
        <v>43921</v>
      </c>
      <c r="G40" s="2" t="s">
        <v>67</v>
      </c>
      <c r="H40" s="2">
        <v>18000</v>
      </c>
      <c r="I40" s="9">
        <v>7900</v>
      </c>
      <c r="J40" s="2" t="s">
        <v>20</v>
      </c>
      <c r="K40" s="8">
        <v>11</v>
      </c>
      <c r="L40" s="10">
        <v>11</v>
      </c>
      <c r="M40" s="18">
        <v>11</v>
      </c>
      <c r="N40" s="10">
        <v>11</v>
      </c>
      <c r="O40" s="10">
        <v>11</v>
      </c>
      <c r="P40" s="10">
        <v>0</v>
      </c>
    </row>
    <row r="41" spans="1:18" x14ac:dyDescent="0.25">
      <c r="A41" s="14">
        <v>2010535</v>
      </c>
      <c r="B41" s="2">
        <v>158101</v>
      </c>
      <c r="C41" s="6">
        <v>43994</v>
      </c>
      <c r="D41" s="7" t="s">
        <v>16</v>
      </c>
      <c r="E41" s="8">
        <v>2440</v>
      </c>
      <c r="F41" s="6">
        <v>43998</v>
      </c>
      <c r="G41" s="2" t="s">
        <v>44</v>
      </c>
      <c r="H41" s="2">
        <v>72700</v>
      </c>
      <c r="I41" s="9">
        <v>7900</v>
      </c>
      <c r="J41" s="2" t="s">
        <v>20</v>
      </c>
      <c r="K41" s="8">
        <v>12</v>
      </c>
      <c r="L41" s="15">
        <v>11</v>
      </c>
      <c r="M41" s="19">
        <v>10</v>
      </c>
      <c r="N41" s="15">
        <v>11</v>
      </c>
      <c r="O41" s="15">
        <v>11</v>
      </c>
      <c r="P41" s="10">
        <v>0</v>
      </c>
      <c r="R41" t="s">
        <v>82</v>
      </c>
    </row>
    <row r="42" spans="1:18" x14ac:dyDescent="0.25">
      <c r="A42" s="14">
        <v>2002760</v>
      </c>
      <c r="B42" s="2">
        <v>153845</v>
      </c>
      <c r="C42" s="6">
        <v>43868</v>
      </c>
      <c r="D42" s="7" t="s">
        <v>16</v>
      </c>
      <c r="E42" s="8" t="s">
        <v>68</v>
      </c>
      <c r="F42" s="6">
        <v>43872</v>
      </c>
      <c r="G42" s="2" t="s">
        <v>59</v>
      </c>
      <c r="H42" s="2" t="s">
        <v>69</v>
      </c>
      <c r="I42" s="9">
        <v>7900</v>
      </c>
      <c r="J42" s="2" t="s">
        <v>20</v>
      </c>
      <c r="K42" s="8">
        <v>18</v>
      </c>
      <c r="L42" s="10">
        <v>18</v>
      </c>
      <c r="M42" s="18">
        <v>0</v>
      </c>
      <c r="N42" s="10">
        <v>18</v>
      </c>
      <c r="O42" s="10">
        <v>18</v>
      </c>
      <c r="P42" s="10">
        <v>0</v>
      </c>
    </row>
    <row r="44" spans="1:18" x14ac:dyDescent="0.25">
      <c r="L44">
        <f>SUM(L2:L43)</f>
        <v>548</v>
      </c>
      <c r="M44">
        <f t="shared" ref="M44:O44" si="0">SUM(M23:M43)</f>
        <v>516</v>
      </c>
      <c r="N44">
        <f t="shared" si="0"/>
        <v>243</v>
      </c>
      <c r="O44">
        <f t="shared" si="0"/>
        <v>243</v>
      </c>
    </row>
    <row r="46" spans="1:18" x14ac:dyDescent="0.25">
      <c r="M46" s="20" t="s">
        <v>83</v>
      </c>
      <c r="N46">
        <f>M44-L44</f>
        <v>-32</v>
      </c>
    </row>
  </sheetData>
  <conditionalFormatting sqref="A1:A42">
    <cfRule type="expression" dxfId="0" priority="1">
      <formula>AND(M1="",XFC1+14&lt;TODAY(),K1&lt;&gt;"")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de Quillettes | Rooskens Group</dc:creator>
  <cp:lastModifiedBy>TEEGROUP | Ann Wauters</cp:lastModifiedBy>
  <dcterms:created xsi:type="dcterms:W3CDTF">2020-11-10T13:33:32Z</dcterms:created>
  <dcterms:modified xsi:type="dcterms:W3CDTF">2020-11-19T15:31:21Z</dcterms:modified>
</cp:coreProperties>
</file>