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et\Desktop\"/>
    </mc:Choice>
  </mc:AlternateContent>
  <xr:revisionPtr revIDLastSave="0" documentId="13_ncr:1_{75BA65F7-D814-48F5-AEAC-7452D77F3D36}" xr6:coauthVersionLast="47" xr6:coauthVersionMax="47" xr10:uidLastSave="{00000000-0000-0000-0000-000000000000}"/>
  <bookViews>
    <workbookView xWindow="-120" yWindow="-120" windowWidth="21840" windowHeight="13140" xr2:uid="{82F1D8A7-1D5B-405B-8660-C279149F6E48}"/>
  </bookViews>
  <sheets>
    <sheet name="Blad4" sheetId="4" r:id="rId1"/>
    <sheet name="D'aucy 01-01-2020 -- 13-02-202" sheetId="2" r:id="rId2"/>
  </sheets>
  <definedNames>
    <definedName name="_xlnm._FilterDatabase" localSheetId="1" hidden="1">'D''aucy 01-01-2020 -- 13-02-202'!$A$1:$Z$204</definedName>
  </definedNames>
  <calcPr calcId="191029"/>
  <pivotCaches>
    <pivotCache cacheId="9" r:id="rId3"/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4" l="1"/>
  <c r="AC2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L7" i="4"/>
  <c r="L8" i="4"/>
  <c r="L9" i="4"/>
  <c r="L11" i="4"/>
  <c r="L12" i="4"/>
  <c r="L13" i="4"/>
  <c r="L14" i="4"/>
  <c r="L15" i="4"/>
  <c r="L16" i="4"/>
  <c r="L17" i="4"/>
  <c r="L18" i="4"/>
  <c r="L19" i="4"/>
  <c r="L20" i="4"/>
  <c r="L21" i="4"/>
  <c r="L22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70" i="4"/>
  <c r="L71" i="4"/>
  <c r="L72" i="4"/>
  <c r="L73" i="4"/>
  <c r="L74" i="4"/>
  <c r="L75" i="4"/>
  <c r="L76" i="4"/>
  <c r="L77" i="4"/>
  <c r="L78" i="4"/>
  <c r="L79" i="4"/>
  <c r="L80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K7" i="4"/>
  <c r="K8" i="4"/>
  <c r="K9" i="4"/>
  <c r="K11" i="4"/>
  <c r="K12" i="4"/>
  <c r="K13" i="4"/>
  <c r="K14" i="4"/>
  <c r="K15" i="4"/>
  <c r="K16" i="4"/>
  <c r="K17" i="4"/>
  <c r="K18" i="4"/>
  <c r="K19" i="4"/>
  <c r="K20" i="4"/>
  <c r="K21" i="4"/>
  <c r="K22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70" i="4"/>
  <c r="K71" i="4"/>
  <c r="K72" i="4"/>
  <c r="K73" i="4"/>
  <c r="K74" i="4"/>
  <c r="K75" i="4"/>
  <c r="K76" i="4"/>
  <c r="K77" i="4"/>
  <c r="K78" i="4"/>
  <c r="K79" i="4"/>
  <c r="K80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J7" i="4"/>
  <c r="J8" i="4"/>
  <c r="J9" i="4"/>
  <c r="J11" i="4"/>
  <c r="J12" i="4"/>
  <c r="J13" i="4"/>
  <c r="J14" i="4"/>
  <c r="J15" i="4"/>
  <c r="J16" i="4"/>
  <c r="J17" i="4"/>
  <c r="J18" i="4"/>
  <c r="J19" i="4"/>
  <c r="J20" i="4"/>
  <c r="J21" i="4"/>
  <c r="J22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70" i="4"/>
  <c r="J71" i="4"/>
  <c r="J72" i="4"/>
  <c r="J73" i="4"/>
  <c r="J74" i="4"/>
  <c r="J75" i="4"/>
  <c r="J76" i="4"/>
  <c r="J77" i="4"/>
  <c r="J78" i="4"/>
  <c r="J79" i="4"/>
  <c r="J80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M6" i="4"/>
  <c r="L6" i="4"/>
  <c r="L108" i="4" s="1"/>
  <c r="K6" i="4"/>
  <c r="J6" i="4"/>
  <c r="K108" i="4" l="1"/>
  <c r="M108" i="4"/>
  <c r="J108" i="4"/>
  <c r="J271" i="4" l="1"/>
  <c r="K271" i="4"/>
  <c r="L271" i="4"/>
  <c r="M271" i="4"/>
  <c r="L277" i="4" l="1"/>
  <c r="L276" i="4"/>
</calcChain>
</file>

<file path=xl/sharedStrings.xml><?xml version="1.0" encoding="utf-8"?>
<sst xmlns="http://schemas.openxmlformats.org/spreadsheetml/2006/main" count="3543" uniqueCount="629">
  <si>
    <t>349373 / 1</t>
  </si>
  <si>
    <t>Laden</t>
  </si>
  <si>
    <t>6530</t>
  </si>
  <si>
    <t>D'AUCY FRANCE</t>
  </si>
  <si>
    <t>D'AUCY CONTRES</t>
  </si>
  <si>
    <t xml:space="preserve">RUE NICOLAS APPERT </t>
  </si>
  <si>
    <t>F</t>
  </si>
  <si>
    <t>CONTRES</t>
  </si>
  <si>
    <t>EUR</t>
  </si>
  <si>
    <t>EUROPAL TE RUILEN</t>
  </si>
  <si>
    <t>1TCB801</t>
  </si>
  <si>
    <t>M130</t>
  </si>
  <si>
    <t>QAHN422</t>
  </si>
  <si>
    <t>27087</t>
  </si>
  <si>
    <t>64897-60817</t>
  </si>
  <si>
    <t>MC 2274 D 1763/9</t>
  </si>
  <si>
    <t>Lossen</t>
  </si>
  <si>
    <t>MARKELBACH ET CORNE S.A.</t>
  </si>
  <si>
    <t xml:space="preserve">MECHANIKALAAN </t>
  </si>
  <si>
    <t>B</t>
  </si>
  <si>
    <t>WILRIJK</t>
  </si>
  <si>
    <t>349493 / 1</t>
  </si>
  <si>
    <t>1RAB861</t>
  </si>
  <si>
    <t>C2</t>
  </si>
  <si>
    <t>QADR202</t>
  </si>
  <si>
    <t>27115</t>
  </si>
  <si>
    <t>64983/60884 + 64983/60886</t>
  </si>
  <si>
    <t>MC 2278 D 1699/9 + 1693/9</t>
  </si>
  <si>
    <t>350623 / 1</t>
  </si>
  <si>
    <t>IS30GPL</t>
  </si>
  <si>
    <t>T167</t>
  </si>
  <si>
    <t>QAAV321</t>
  </si>
  <si>
    <t>28315</t>
  </si>
  <si>
    <t>67774-63568</t>
  </si>
  <si>
    <t>MC 2278 D 1700/9</t>
  </si>
  <si>
    <t>351169 / 1</t>
  </si>
  <si>
    <t>SV25NEK</t>
  </si>
  <si>
    <t>T187</t>
  </si>
  <si>
    <t>QADU461</t>
  </si>
  <si>
    <t>28424</t>
  </si>
  <si>
    <t>68584-63832</t>
  </si>
  <si>
    <t>421505</t>
  </si>
  <si>
    <t>SOLUCIOUS</t>
  </si>
  <si>
    <t>JOSEPH HUYSMANSLAAN / BATIMENT 2</t>
  </si>
  <si>
    <t>LOT</t>
  </si>
  <si>
    <t>446516 / 1</t>
  </si>
  <si>
    <t>TEE</t>
  </si>
  <si>
    <t>EVENBROEKVELD 1</t>
  </si>
  <si>
    <t>ERPE-MERE</t>
  </si>
  <si>
    <t>LEEGGOED</t>
  </si>
  <si>
    <t>leeggoed</t>
  </si>
  <si>
    <t>353728 / 1</t>
  </si>
  <si>
    <t>B120FLG</t>
  </si>
  <si>
    <t>M125</t>
  </si>
  <si>
    <t>QAHH397</t>
  </si>
  <si>
    <t>31708</t>
  </si>
  <si>
    <t xml:space="preserve">75617+71564 </t>
  </si>
  <si>
    <t>cde mail du 25/02</t>
  </si>
  <si>
    <t>352448 / 1</t>
  </si>
  <si>
    <t>REMI TACK ET FILS</t>
  </si>
  <si>
    <t xml:space="preserve">RUE DES TONNELIERS </t>
  </si>
  <si>
    <t>ESTAIMPUIS</t>
  </si>
  <si>
    <t>B103CRC</t>
  </si>
  <si>
    <t>L214</t>
  </si>
  <si>
    <t>QAAN601</t>
  </si>
  <si>
    <t>354086 / 1</t>
  </si>
  <si>
    <t>SV01JVV</t>
  </si>
  <si>
    <t>T265</t>
  </si>
  <si>
    <t>QAHF935</t>
  </si>
  <si>
    <t>31935</t>
  </si>
  <si>
    <t>76118-72147 / 76118-72148</t>
  </si>
  <si>
    <t>MC2279-D 1693/3 + 1699/9</t>
  </si>
  <si>
    <t>UNION FERMIERE</t>
  </si>
  <si>
    <t>LE BELVAUX( RUE JEAN MOULIN)</t>
  </si>
  <si>
    <t>LOCMINE</t>
  </si>
  <si>
    <t>356017 / 1</t>
  </si>
  <si>
    <t>SV21DTD</t>
  </si>
  <si>
    <t>T184</t>
  </si>
  <si>
    <t>QADL534</t>
  </si>
  <si>
    <t>34750</t>
  </si>
  <si>
    <t>34750 / 81339 / 77481</t>
  </si>
  <si>
    <t>356917 / 1</t>
  </si>
  <si>
    <t>P8026BP</t>
  </si>
  <si>
    <t>T152</t>
  </si>
  <si>
    <t>1QDX831</t>
  </si>
  <si>
    <t>34289</t>
  </si>
  <si>
    <t>81838-77921</t>
  </si>
  <si>
    <t>425822</t>
  </si>
  <si>
    <t>357060 / 1</t>
  </si>
  <si>
    <t>SV99TZV</t>
  </si>
  <si>
    <t>T252</t>
  </si>
  <si>
    <t>QAGD844</t>
  </si>
  <si>
    <t>36193</t>
  </si>
  <si>
    <t>86378 - 82000</t>
  </si>
  <si>
    <t>MC 2274 D 1764/9</t>
  </si>
  <si>
    <t>359111 / 1</t>
  </si>
  <si>
    <t>SV39NEK</t>
  </si>
  <si>
    <t>T171</t>
  </si>
  <si>
    <t>QABP612</t>
  </si>
  <si>
    <t>40243</t>
  </si>
  <si>
    <t>95287-91205</t>
  </si>
  <si>
    <t>COMMANDE DU 12/05</t>
  </si>
  <si>
    <t>360365 / 1</t>
  </si>
  <si>
    <t>IS10NVA</t>
  </si>
  <si>
    <t>TJ115</t>
  </si>
  <si>
    <t>QAFZ513</t>
  </si>
  <si>
    <t>41486</t>
  </si>
  <si>
    <t>41486 / SO93929</t>
  </si>
  <si>
    <t>MC2274-D.1765/9 - 98252+93929</t>
  </si>
  <si>
    <t>360487 / 1</t>
  </si>
  <si>
    <t>SV01DTD</t>
  </si>
  <si>
    <t>T282</t>
  </si>
  <si>
    <t>QAJW391</t>
  </si>
  <si>
    <t>41536</t>
  </si>
  <si>
    <t>98346 / 94026 / 430635</t>
  </si>
  <si>
    <t>361113 / 1</t>
  </si>
  <si>
    <t>P3617KK</t>
  </si>
  <si>
    <t>T194</t>
  </si>
  <si>
    <t>QAEY806</t>
  </si>
  <si>
    <t>42219</t>
  </si>
  <si>
    <t>99990-95955</t>
  </si>
  <si>
    <t>MC 2278 D1701/9</t>
  </si>
  <si>
    <t>1PTK454</t>
  </si>
  <si>
    <t>362557 / 1</t>
  </si>
  <si>
    <t>CB2754MM</t>
  </si>
  <si>
    <t>L209</t>
  </si>
  <si>
    <t>1QCP427</t>
  </si>
  <si>
    <t>42236</t>
  </si>
  <si>
    <t>99993-95956</t>
  </si>
  <si>
    <t>MC 2278 D1702/9</t>
  </si>
  <si>
    <t>362671 / 1</t>
  </si>
  <si>
    <t>B119FLG</t>
  </si>
  <si>
    <t>M121</t>
  </si>
  <si>
    <t>QABS657</t>
  </si>
  <si>
    <t>43936</t>
  </si>
  <si>
    <t>104338-99777</t>
  </si>
  <si>
    <t>365364 / 1</t>
  </si>
  <si>
    <t>B111FLG</t>
  </si>
  <si>
    <t>T258</t>
  </si>
  <si>
    <t>QAHG977</t>
  </si>
  <si>
    <t>42237</t>
  </si>
  <si>
    <t>99996-95957</t>
  </si>
  <si>
    <t>MC 2278 D 1703/9</t>
  </si>
  <si>
    <t>365469 / 1</t>
  </si>
  <si>
    <t>1RUK695</t>
  </si>
  <si>
    <t>T191</t>
  </si>
  <si>
    <t>QADS508</t>
  </si>
  <si>
    <t>47403</t>
  </si>
  <si>
    <t>112374-107252</t>
  </si>
  <si>
    <t>435317</t>
  </si>
  <si>
    <t>366293 / 1</t>
  </si>
  <si>
    <t>1UHJ353</t>
  </si>
  <si>
    <t>T173</t>
  </si>
  <si>
    <t>QACK924</t>
  </si>
  <si>
    <t>48575</t>
  </si>
  <si>
    <t>115082+110372+115449+110706</t>
  </si>
  <si>
    <t>1SRJ311</t>
  </si>
  <si>
    <t>366788 / 1</t>
  </si>
  <si>
    <t>L220</t>
  </si>
  <si>
    <t>QAJA059</t>
  </si>
  <si>
    <t>49269</t>
  </si>
  <si>
    <t>367812 / 1</t>
  </si>
  <si>
    <t>BV04CLP</t>
  </si>
  <si>
    <t>T279</t>
  </si>
  <si>
    <t>QAJV814</t>
  </si>
  <si>
    <t>49270</t>
  </si>
  <si>
    <t>116728-111870</t>
  </si>
  <si>
    <t>MSC 2270-D1757/9</t>
  </si>
  <si>
    <t>367978 / 1</t>
  </si>
  <si>
    <t>CB0375MK</t>
  </si>
  <si>
    <t>T165</t>
  </si>
  <si>
    <t>QAAT703</t>
  </si>
  <si>
    <t>50509</t>
  </si>
  <si>
    <t>119648-114498</t>
  </si>
  <si>
    <t>MC 2274 - D 1160/0</t>
  </si>
  <si>
    <t>368527 / 1</t>
  </si>
  <si>
    <t>CB4257KA</t>
  </si>
  <si>
    <t>51249</t>
  </si>
  <si>
    <t>121383-116451</t>
  </si>
  <si>
    <t>COMMANDE 02/09</t>
  </si>
  <si>
    <t>365388 / 1</t>
  </si>
  <si>
    <t>TEE IOV CGC</t>
  </si>
  <si>
    <t xml:space="preserve">EVENBROEKVELD </t>
  </si>
  <si>
    <t>T196</t>
  </si>
  <si>
    <t>QAEY809</t>
  </si>
  <si>
    <t xml:space="preserve">LEEGGOED </t>
  </si>
  <si>
    <t>370843 / 1</t>
  </si>
  <si>
    <t>T266</t>
  </si>
  <si>
    <t>QAHF937</t>
  </si>
  <si>
    <t>54102</t>
  </si>
  <si>
    <t>128572-122828</t>
  </si>
  <si>
    <t>440331</t>
  </si>
  <si>
    <t>370842 / 1</t>
  </si>
  <si>
    <t>T195</t>
  </si>
  <si>
    <t>QAEY807</t>
  </si>
  <si>
    <t>53918</t>
  </si>
  <si>
    <t>128082-122397</t>
  </si>
  <si>
    <t>371017 / 1</t>
  </si>
  <si>
    <t>GDA46017</t>
  </si>
  <si>
    <t>T155</t>
  </si>
  <si>
    <t>1QEV515</t>
  </si>
  <si>
    <t>54176</t>
  </si>
  <si>
    <t>128805-123064</t>
  </si>
  <si>
    <t>MC2274-DD1161/0</t>
  </si>
  <si>
    <t>COLRUYT LAEKEBEEK</t>
  </si>
  <si>
    <t>JOSEPH HUYSMANSLAAN</t>
  </si>
  <si>
    <t>372566 / 1</t>
  </si>
  <si>
    <t>1XFU403</t>
  </si>
  <si>
    <t>T198</t>
  </si>
  <si>
    <t>QAHV390</t>
  </si>
  <si>
    <t>54168</t>
  </si>
  <si>
    <t>128768-123037</t>
  </si>
  <si>
    <t>MC2279-D 2297/0</t>
  </si>
  <si>
    <t>374042 / 1</t>
  </si>
  <si>
    <t>1YJU610</t>
  </si>
  <si>
    <t>57355</t>
  </si>
  <si>
    <t>136746 + 130905</t>
  </si>
  <si>
    <t>375737 / 1</t>
  </si>
  <si>
    <t>CB8781PC</t>
  </si>
  <si>
    <t>T190</t>
  </si>
  <si>
    <t>QADU463</t>
  </si>
  <si>
    <t>59125</t>
  </si>
  <si>
    <t>141335-135687</t>
  </si>
  <si>
    <t>375844 / 1</t>
  </si>
  <si>
    <t>SV12JVV</t>
  </si>
  <si>
    <t>T256</t>
  </si>
  <si>
    <t>QAGR365</t>
  </si>
  <si>
    <t>59124</t>
  </si>
  <si>
    <t>141344 - 135688</t>
  </si>
  <si>
    <t>376140 / 1</t>
  </si>
  <si>
    <t>VS20VVT</t>
  </si>
  <si>
    <t>T259</t>
  </si>
  <si>
    <t>QAHG981</t>
  </si>
  <si>
    <t>59127</t>
  </si>
  <si>
    <t>141341-135689</t>
  </si>
  <si>
    <t>376250 / 1</t>
  </si>
  <si>
    <t>SV96CST</t>
  </si>
  <si>
    <t>T262</t>
  </si>
  <si>
    <t>QAHG986</t>
  </si>
  <si>
    <t>58909</t>
  </si>
  <si>
    <t>140818 / 135223 / 444267</t>
  </si>
  <si>
    <t>377072 / 1</t>
  </si>
  <si>
    <t>M129</t>
  </si>
  <si>
    <t>QAHP158</t>
  </si>
  <si>
    <t>60327</t>
  </si>
  <si>
    <t>144304-138511</t>
  </si>
  <si>
    <t>commande 1 mail du 27/11</t>
  </si>
  <si>
    <t>377185 / 1</t>
  </si>
  <si>
    <t>TJ112</t>
  </si>
  <si>
    <t>1QEI044</t>
  </si>
  <si>
    <t>60328</t>
  </si>
  <si>
    <t>144307-138512</t>
  </si>
  <si>
    <t>commande 2 mail 27/11</t>
  </si>
  <si>
    <t>377322 / 1</t>
  </si>
  <si>
    <t>VS21VVT</t>
  </si>
  <si>
    <t>TJ114</t>
  </si>
  <si>
    <t>QAFP760</t>
  </si>
  <si>
    <t>60330</t>
  </si>
  <si>
    <t>144310-138513</t>
  </si>
  <si>
    <t>379126 / 1</t>
  </si>
  <si>
    <t>L216</t>
  </si>
  <si>
    <t>QABJ082</t>
  </si>
  <si>
    <t>63102</t>
  </si>
  <si>
    <t>151491-145684</t>
  </si>
  <si>
    <t>448344</t>
  </si>
  <si>
    <t>379351 / 1</t>
  </si>
  <si>
    <t>63689</t>
  </si>
  <si>
    <t>153042-147538</t>
  </si>
  <si>
    <t>380350 / 1</t>
  </si>
  <si>
    <t>1UDX159</t>
  </si>
  <si>
    <t>64368</t>
  </si>
  <si>
    <t>155231-149448</t>
  </si>
  <si>
    <t>MC2270-D1170/0</t>
  </si>
  <si>
    <t>381177 / 1</t>
  </si>
  <si>
    <t>1XLC962</t>
  </si>
  <si>
    <t>T188</t>
  </si>
  <si>
    <t>QADU458</t>
  </si>
  <si>
    <t>64370</t>
  </si>
  <si>
    <t>155228-149447</t>
  </si>
  <si>
    <t>MC2274-D 1162/0</t>
  </si>
  <si>
    <t>381680 / 1</t>
  </si>
  <si>
    <t>1TSB135</t>
  </si>
  <si>
    <t>T334</t>
  </si>
  <si>
    <t>QALU877</t>
  </si>
  <si>
    <t>65788</t>
  </si>
  <si>
    <t>158976-153365</t>
  </si>
  <si>
    <t>382038 / 1</t>
  </si>
  <si>
    <t>66149</t>
  </si>
  <si>
    <t>159974-154277</t>
  </si>
  <si>
    <t>450895</t>
  </si>
  <si>
    <t>380873 / 5</t>
  </si>
  <si>
    <t>PENY CONSERVES</t>
  </si>
  <si>
    <t>PONT HELLEC</t>
  </si>
  <si>
    <t>SAINT-THURIEN</t>
  </si>
  <si>
    <t>65093</t>
  </si>
  <si>
    <t>385352 / 1</t>
  </si>
  <si>
    <t>1WFY225</t>
  </si>
  <si>
    <t>T166</t>
  </si>
  <si>
    <t>QAAV322</t>
  </si>
  <si>
    <t>69154</t>
  </si>
  <si>
    <t>168065/162101</t>
  </si>
  <si>
    <t>386408 / 1</t>
  </si>
  <si>
    <t>70126</t>
  </si>
  <si>
    <t>70126 / 170805 / 164652 / 170812 / 164654</t>
  </si>
  <si>
    <t>454617 / 454653</t>
  </si>
  <si>
    <t>386596 / 1</t>
  </si>
  <si>
    <t>70366</t>
  </si>
  <si>
    <t>171583/165345</t>
  </si>
  <si>
    <t>MC2270 - D.2296/0</t>
  </si>
  <si>
    <t>387402 / 1</t>
  </si>
  <si>
    <t>1UMW542</t>
  </si>
  <si>
    <t>71042</t>
  </si>
  <si>
    <t>71042 - 173505 - 167114</t>
  </si>
  <si>
    <t>Cmd 31/03</t>
  </si>
  <si>
    <t>390501 / 1</t>
  </si>
  <si>
    <t>IS18NVA</t>
  </si>
  <si>
    <t>T273</t>
  </si>
  <si>
    <t>QAJQ099</t>
  </si>
  <si>
    <t>73626</t>
  </si>
  <si>
    <t>174004 / 180481</t>
  </si>
  <si>
    <t xml:space="preserve"> MC 2274 - D.1163/0</t>
  </si>
  <si>
    <t>390495 / 1</t>
  </si>
  <si>
    <t>D3L CONTRES/CONSERVERUE BLASOIS</t>
  </si>
  <si>
    <t>RUE NICOLAS APPERT</t>
  </si>
  <si>
    <t>IS20BIV</t>
  </si>
  <si>
    <t>T278</t>
  </si>
  <si>
    <t>QAJV813</t>
  </si>
  <si>
    <t>73639</t>
  </si>
  <si>
    <t>174026  + 174576  + 174604</t>
  </si>
  <si>
    <t>SO174576+SO174026+SO174576</t>
  </si>
  <si>
    <t>391670 / 1</t>
  </si>
  <si>
    <t>B129FLG</t>
  </si>
  <si>
    <t>74520</t>
  </si>
  <si>
    <t>176835/183072</t>
  </si>
  <si>
    <t xml:space="preserve">176835/183072 </t>
  </si>
  <si>
    <t>391631 / 1</t>
  </si>
  <si>
    <t xml:space="preserve">73632 </t>
  </si>
  <si>
    <t>174005 / 180484</t>
  </si>
  <si>
    <t>MC2274-D.1164/0+MC2270-D.2296</t>
  </si>
  <si>
    <t>394358 / 1</t>
  </si>
  <si>
    <t>CB8775PC</t>
  </si>
  <si>
    <t>77030</t>
  </si>
  <si>
    <t>184044 + 190354</t>
  </si>
  <si>
    <t xml:space="preserve">Commande mail 14 06 </t>
  </si>
  <si>
    <t>395419 / 1</t>
  </si>
  <si>
    <t>77931</t>
  </si>
  <si>
    <t>186077- 186078</t>
  </si>
  <si>
    <t>MC2270 - D.1506/1 MC 2279 - D.2297/0</t>
  </si>
  <si>
    <t>395818 / 1</t>
  </si>
  <si>
    <t>VS16VVT</t>
  </si>
  <si>
    <t>T332</t>
  </si>
  <si>
    <t>QALU548</t>
  </si>
  <si>
    <t>77901</t>
  </si>
  <si>
    <t>186193</t>
  </si>
  <si>
    <t>MC 2274 - D.1165/0</t>
  </si>
  <si>
    <t>395942 / 1</t>
  </si>
  <si>
    <t>78753</t>
  </si>
  <si>
    <t>188054</t>
  </si>
  <si>
    <t>396665 / 1</t>
  </si>
  <si>
    <t>P3287KH</t>
  </si>
  <si>
    <t>T280</t>
  </si>
  <si>
    <t>QAJV815</t>
  </si>
  <si>
    <t>77888</t>
  </si>
  <si>
    <t>MC 2270 - D.1507/1</t>
  </si>
  <si>
    <t>397044 / 1</t>
  </si>
  <si>
    <t>T183</t>
  </si>
  <si>
    <t>QADJ525</t>
  </si>
  <si>
    <t>77904</t>
  </si>
  <si>
    <t>MC2279 - D.2297/0</t>
  </si>
  <si>
    <t>397411 / 1</t>
  </si>
  <si>
    <t>B105NVA</t>
  </si>
  <si>
    <t>T147</t>
  </si>
  <si>
    <t>1QCZ669</t>
  </si>
  <si>
    <t>80487</t>
  </si>
  <si>
    <t>199332</t>
  </si>
  <si>
    <t>465683</t>
  </si>
  <si>
    <t>397485 / 1</t>
  </si>
  <si>
    <t>SV61CIK</t>
  </si>
  <si>
    <t>L225</t>
  </si>
  <si>
    <t>QAKF979</t>
  </si>
  <si>
    <t>77889</t>
  </si>
  <si>
    <t>186110</t>
  </si>
  <si>
    <t>MC 2270 - D.1508/1</t>
  </si>
  <si>
    <t>398067 / 1</t>
  </si>
  <si>
    <t>77902</t>
  </si>
  <si>
    <t>77902 / 186195 / 192655</t>
  </si>
  <si>
    <t>MC 2774 D 1166/0  - SO186195</t>
  </si>
  <si>
    <t>398514 / 1</t>
  </si>
  <si>
    <t>1YHZ255</t>
  </si>
  <si>
    <t>82155</t>
  </si>
  <si>
    <t>196855</t>
  </si>
  <si>
    <t>399628 / 1</t>
  </si>
  <si>
    <t>VS38VVT</t>
  </si>
  <si>
    <t>T281</t>
  </si>
  <si>
    <t>QAJW390</t>
  </si>
  <si>
    <t>77890</t>
  </si>
  <si>
    <t>186111</t>
  </si>
  <si>
    <t>400587 / 1</t>
  </si>
  <si>
    <t>T174</t>
  </si>
  <si>
    <t>QACK921</t>
  </si>
  <si>
    <t>84418</t>
  </si>
  <si>
    <t>202881</t>
  </si>
  <si>
    <t xml:space="preserve">69706 </t>
  </si>
  <si>
    <t>1FVD209</t>
  </si>
  <si>
    <t>402980 / 1</t>
  </si>
  <si>
    <t>1RUK736</t>
  </si>
  <si>
    <t>T270</t>
  </si>
  <si>
    <t>QAJQ093</t>
  </si>
  <si>
    <t>86997</t>
  </si>
  <si>
    <t>209686</t>
  </si>
  <si>
    <t xml:space="preserve"> Mail du 22/09</t>
  </si>
  <si>
    <t>403760 / 1</t>
  </si>
  <si>
    <t>B161CLP</t>
  </si>
  <si>
    <t>T158</t>
  </si>
  <si>
    <t>QAAD957</t>
  </si>
  <si>
    <t>88109</t>
  </si>
  <si>
    <t>212726</t>
  </si>
  <si>
    <t xml:space="preserve"> mail du 01/10</t>
  </si>
  <si>
    <t>403994 / 1</t>
  </si>
  <si>
    <t>WGM70082</t>
  </si>
  <si>
    <t>L205</t>
  </si>
  <si>
    <t>1QBE828</t>
  </si>
  <si>
    <t>88777</t>
  </si>
  <si>
    <t>212881</t>
  </si>
  <si>
    <t xml:space="preserve"> Mail du 01/10</t>
  </si>
  <si>
    <t>IS02NVA</t>
  </si>
  <si>
    <t>404398 / 1</t>
  </si>
  <si>
    <t>CB4507MP</t>
  </si>
  <si>
    <t>T151</t>
  </si>
  <si>
    <t>1QDY657</t>
  </si>
  <si>
    <t>88831</t>
  </si>
  <si>
    <t>214262</t>
  </si>
  <si>
    <t>221338 475018</t>
  </si>
  <si>
    <t>405644 / 1</t>
  </si>
  <si>
    <t>B106FLG</t>
  </si>
  <si>
    <t>90337</t>
  </si>
  <si>
    <t>217884 / 225454</t>
  </si>
  <si>
    <t>Mail du 22/10</t>
  </si>
  <si>
    <t>406469 / 1</t>
  </si>
  <si>
    <t>91160</t>
  </si>
  <si>
    <t>220630 - 227903</t>
  </si>
  <si>
    <t>477796</t>
  </si>
  <si>
    <t>407255 / 1</t>
  </si>
  <si>
    <t>B121FLG</t>
  </si>
  <si>
    <t>91846</t>
  </si>
  <si>
    <t>222370 229867</t>
  </si>
  <si>
    <t>MC 2270 D. 1579/1</t>
  </si>
  <si>
    <t>IS08JTC</t>
  </si>
  <si>
    <t>408908 / 1</t>
  </si>
  <si>
    <t>B110FLG</t>
  </si>
  <si>
    <t>L212</t>
  </si>
  <si>
    <t>1QDY659</t>
  </si>
  <si>
    <t>93399</t>
  </si>
  <si>
    <t>226347 234167</t>
  </si>
  <si>
    <t xml:space="preserve"> MC2270 D.1579/1 MAIL26/11</t>
  </si>
  <si>
    <t>410694 / 1</t>
  </si>
  <si>
    <t>T271</t>
  </si>
  <si>
    <t>QAJQ095</t>
  </si>
  <si>
    <t>95796</t>
  </si>
  <si>
    <t>232887 / 240464 / 483342</t>
  </si>
  <si>
    <t>402397 / 1</t>
  </si>
  <si>
    <t>LEEGGOED 2021</t>
  </si>
  <si>
    <t>B253FLG</t>
  </si>
  <si>
    <t>MAIL 21/09 LEEGGOED</t>
  </si>
  <si>
    <t>1VWU168</t>
  </si>
  <si>
    <t>411828 / 1</t>
  </si>
  <si>
    <t>T186</t>
  </si>
  <si>
    <t>QADU462</t>
  </si>
  <si>
    <t>96948</t>
  </si>
  <si>
    <t>236611 243559 244818 244822</t>
  </si>
  <si>
    <t xml:space="preserve"> Mail 05/01/22 -MC 2270</t>
  </si>
  <si>
    <t>414267 / 1</t>
  </si>
  <si>
    <t>413860 / 1</t>
  </si>
  <si>
    <t>L222</t>
  </si>
  <si>
    <t>QAKE972</t>
  </si>
  <si>
    <t>98981</t>
  </si>
  <si>
    <t>242582 248868</t>
  </si>
  <si>
    <t>487066</t>
  </si>
  <si>
    <t>415946 / 1</t>
  </si>
  <si>
    <t>T153</t>
  </si>
  <si>
    <t>1QDX832</t>
  </si>
  <si>
    <t>100991</t>
  </si>
  <si>
    <t>SO248851 254196</t>
  </si>
  <si>
    <t>489301</t>
  </si>
  <si>
    <t>1NEZ407</t>
  </si>
  <si>
    <t>417156 / 1</t>
  </si>
  <si>
    <t>IS99TWM</t>
  </si>
  <si>
    <t>T342</t>
  </si>
  <si>
    <t>QANM087</t>
  </si>
  <si>
    <t xml:space="preserve">101393 </t>
  </si>
  <si>
    <t>249875</t>
  </si>
  <si>
    <t>255161</t>
  </si>
  <si>
    <t>422479 / 1</t>
  </si>
  <si>
    <t>VS33VVT</t>
  </si>
  <si>
    <t>DFIBSO0063</t>
  </si>
  <si>
    <t>1RCK945</t>
  </si>
  <si>
    <t>424401 / 1</t>
  </si>
  <si>
    <t>T131</t>
  </si>
  <si>
    <t>QAHR140</t>
  </si>
  <si>
    <t>105568</t>
  </si>
  <si>
    <t>260751 / 266115</t>
  </si>
  <si>
    <t>498225</t>
  </si>
  <si>
    <t>426052 / 1</t>
  </si>
  <si>
    <t>SV29WIS</t>
  </si>
  <si>
    <t>T132</t>
  </si>
  <si>
    <t>QAHS827</t>
  </si>
  <si>
    <t>106880</t>
  </si>
  <si>
    <t>267257 270033</t>
  </si>
  <si>
    <t>Mail du 30/05</t>
  </si>
  <si>
    <t>427878 / 1</t>
  </si>
  <si>
    <t>T130</t>
  </si>
  <si>
    <t>QAHR139</t>
  </si>
  <si>
    <t>108911</t>
  </si>
  <si>
    <t>271680 275116 275690 278893</t>
  </si>
  <si>
    <t>504132 505578</t>
  </si>
  <si>
    <t>414813 / 1</t>
  </si>
  <si>
    <t>2ANV489</t>
  </si>
  <si>
    <t>T253</t>
  </si>
  <si>
    <t>QAGR363</t>
  </si>
  <si>
    <t>431646 / 1</t>
  </si>
  <si>
    <t>1RTP858</t>
  </si>
  <si>
    <t>C3</t>
  </si>
  <si>
    <t>QAEE952</t>
  </si>
  <si>
    <t>114975</t>
  </si>
  <si>
    <t>286369</t>
  </si>
  <si>
    <t>431926 / 1</t>
  </si>
  <si>
    <t>114918</t>
  </si>
  <si>
    <t>MC 2270 D.123/2 / SO286231</t>
  </si>
  <si>
    <t>431853 / 1</t>
  </si>
  <si>
    <t>2BHF691</t>
  </si>
  <si>
    <t>114917</t>
  </si>
  <si>
    <t>MC 2270 D.123/2</t>
  </si>
  <si>
    <t>432804 / 1</t>
  </si>
  <si>
    <t>6L2257</t>
  </si>
  <si>
    <t>116157</t>
  </si>
  <si>
    <t>512339</t>
  </si>
  <si>
    <t>432837 / 1</t>
  </si>
  <si>
    <t>116286</t>
  </si>
  <si>
    <t>289354</t>
  </si>
  <si>
    <t>433784 / 1</t>
  </si>
  <si>
    <t>1SVT353</t>
  </si>
  <si>
    <t>L213</t>
  </si>
  <si>
    <t>QAAN600</t>
  </si>
  <si>
    <t>116287</t>
  </si>
  <si>
    <t>116287/289356/295023</t>
  </si>
  <si>
    <t>433945 / 1</t>
  </si>
  <si>
    <t>2CDJ090</t>
  </si>
  <si>
    <t>116288</t>
  </si>
  <si>
    <t xml:space="preserve"> Camion 3</t>
  </si>
  <si>
    <t>433994 / 1</t>
  </si>
  <si>
    <t>SV60UPR</t>
  </si>
  <si>
    <t>117955</t>
  </si>
  <si>
    <t xml:space="preserve"> Mail du 20/09</t>
  </si>
  <si>
    <t>434240 / 1</t>
  </si>
  <si>
    <t>118568</t>
  </si>
  <si>
    <t>514782</t>
  </si>
  <si>
    <t>434519 / 1</t>
  </si>
  <si>
    <t>2BGV377</t>
  </si>
  <si>
    <t>116992</t>
  </si>
  <si>
    <t xml:space="preserve"> Camion 4</t>
  </si>
  <si>
    <t>435060 / 1</t>
  </si>
  <si>
    <t>1VGE383</t>
  </si>
  <si>
    <t>T337</t>
  </si>
  <si>
    <t>QALS891</t>
  </si>
  <si>
    <t>118721</t>
  </si>
  <si>
    <t xml:space="preserve">118721 </t>
  </si>
  <si>
    <t xml:space="preserve"> MAIL DU 05/09 Camion5</t>
  </si>
  <si>
    <t>435692 / 1</t>
  </si>
  <si>
    <t>118722</t>
  </si>
  <si>
    <t>MAIL DU 05/09 Camion 6</t>
  </si>
  <si>
    <t>436316 / 1</t>
  </si>
  <si>
    <t>118723</t>
  </si>
  <si>
    <t xml:space="preserve"> MAIL DU 05/09 Camion 7</t>
  </si>
  <si>
    <t>436478 / 1</t>
  </si>
  <si>
    <t>120606</t>
  </si>
  <si>
    <t>300013 / 307575</t>
  </si>
  <si>
    <t>438502 / 1</t>
  </si>
  <si>
    <t>ST4104U</t>
  </si>
  <si>
    <t>TC406</t>
  </si>
  <si>
    <t>QAPM114</t>
  </si>
  <si>
    <t>122354</t>
  </si>
  <si>
    <t>520518</t>
  </si>
  <si>
    <t>439718 / 1</t>
  </si>
  <si>
    <t>IS88TWM</t>
  </si>
  <si>
    <t>123697</t>
  </si>
  <si>
    <t xml:space="preserve">Mail du 24/11 </t>
  </si>
  <si>
    <t>442444 / 1</t>
  </si>
  <si>
    <t>126955</t>
  </si>
  <si>
    <t>318998 / 326314</t>
  </si>
  <si>
    <t>526700</t>
  </si>
  <si>
    <t>445005 / 1</t>
  </si>
  <si>
    <t>VS42VVT</t>
  </si>
  <si>
    <t>T352</t>
  </si>
  <si>
    <t>QAPW701</t>
  </si>
  <si>
    <t>129720</t>
  </si>
  <si>
    <t>529986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</si>
  <si>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</si>
  <si>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</si>
  <si>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</si>
  <si>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</si>
  <si>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</si>
  <si>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</si>
  <si>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</si>
  <si>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</si>
  <si>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</si>
  <si>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</si>
  <si>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</si>
  <si>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</si>
  <si>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</si>
  <si>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</si>
  <si>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</si>
  <si>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</si>
  <si>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</si>
  <si>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Nr.plaat voertuig</t>
  </si>
  <si>
    <t>Nr.plaat oplegger</t>
  </si>
  <si>
    <t>CMR</t>
  </si>
  <si>
    <t>Laaddatum</t>
  </si>
  <si>
    <t>Laadref.</t>
  </si>
  <si>
    <t>Losdatum</t>
  </si>
  <si>
    <t>Losref.</t>
  </si>
  <si>
    <t>Lev. bonnr.</t>
  </si>
  <si>
    <t>Eindtotaal</t>
  </si>
  <si>
    <t>LADEN</t>
  </si>
  <si>
    <t>LOSSEN</t>
  </si>
  <si>
    <t xml:space="preserve">LOSSEN </t>
  </si>
  <si>
    <t>LAADPLAATS</t>
  </si>
  <si>
    <t>LOSPLAATS</t>
  </si>
  <si>
    <t xml:space="preserve">Terug te krijgen op de losplaats </t>
  </si>
  <si>
    <t xml:space="preserve">Terug te krijgen op laadplaats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</si>
</sst>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6" fontId="2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985.482518634257" createdVersion="8" refreshedVersion="8" minRefreshableVersion="3" recordCount="204" xr:uid="{3BCC6719-BE5F-4245-8F9C-66182FB8D1AE}">
  <cacheSource type="worksheet">
    <worksheetSource ref="A1:Z1048576" sheet="D'aucy 01-01-2020 -- 13-02-202"/>
  </cacheSource>
  <cacheFields count="26">
    <cacheField name="Mutatie" numFmtId="0">
      <sharedItems containsNonDate="0" containsDate="1" containsString="0" containsBlank="1" minDate="2020-01-17T00:00:00" maxDate="2023-02-15T00:00:00"/>
    </cacheField>
    <cacheField name="Vastlegging" numFmtId="0">
      <sharedItems containsNonDate="0" containsString="0" containsBlank="1"/>
    </cacheField>
    <cacheField name="Oorsprong" numFmtId="0">
      <sharedItems containsBlank="1" count="103">
        <s v="349373 / 1"/>
        <s v="349493 / 1"/>
        <s v="350623 / 1"/>
        <s v="351169 / 1"/>
        <s v="446516 / 1"/>
        <s v="353728 / 1"/>
        <s v="352448 / 1"/>
        <s v="354086 / 1"/>
        <s v="356017 / 1"/>
        <s v="356917 / 1"/>
        <s v="357060 / 1"/>
        <s v="359111 / 1"/>
        <s v="360365 / 1"/>
        <s v="360487 / 1"/>
        <s v="361113 / 1"/>
        <s v="362557 / 1"/>
        <s v="362671 / 1"/>
        <s v="365364 / 1"/>
        <s v="365469 / 1"/>
        <s v="366293 / 1"/>
        <s v="366788 / 1"/>
        <s v="367812 / 1"/>
        <s v="367978 / 1"/>
        <s v="368527 / 1"/>
        <s v="365388 / 1"/>
        <s v="370843 / 1"/>
        <s v="370842 / 1"/>
        <s v="371017 / 1"/>
        <s v="372566 / 1"/>
        <s v="374042 / 1"/>
        <s v="375737 / 1"/>
        <s v="375844 / 1"/>
        <s v="376140 / 1"/>
        <s v="376250 / 1"/>
        <s v="377072 / 1"/>
        <s v="377185 / 1"/>
        <s v="377322 / 1"/>
        <s v="379126 / 1"/>
        <s v="379351 / 1"/>
        <s v="380350 / 1"/>
        <s v="381177 / 1"/>
        <s v="381680 / 1"/>
        <s v="382038 / 1"/>
        <s v="380873 / 5"/>
        <s v="385352 / 1"/>
        <s v="386408 / 1"/>
        <s v="386596 / 1"/>
        <s v="387402 / 1"/>
        <s v="390501 / 1"/>
        <s v="390495 / 1"/>
        <s v="391670 / 1"/>
        <s v="391631 / 1"/>
        <s v="394358 / 1"/>
        <s v="395419 / 1"/>
        <s v="395818 / 1"/>
        <s v="395942 / 1"/>
        <s v="396665 / 1"/>
        <s v="397044 / 1"/>
        <s v="397411 / 1"/>
        <s v="397485 / 1"/>
        <s v="398067 / 1"/>
        <s v="398514 / 1"/>
        <s v="399628 / 1"/>
        <s v="400587 / 1"/>
        <s v="402980 / 1"/>
        <s v="403760 / 1"/>
        <s v="403994 / 1"/>
        <s v="404398 / 1"/>
        <s v="405644 / 1"/>
        <s v="406469 / 1"/>
        <s v="407255 / 1"/>
        <s v="408908 / 1"/>
        <s v="410694 / 1"/>
        <s v="402397 / 1"/>
        <s v="411828 / 1"/>
        <s v="414267 / 1"/>
        <s v="413860 / 1"/>
        <s v="415946 / 1"/>
        <s v="417156 / 1"/>
        <s v="422479 / 1"/>
        <s v="424401 / 1"/>
        <s v="426052 / 1"/>
        <s v="427878 / 1"/>
        <s v="414813 / 1"/>
        <s v="431646 / 1"/>
        <s v="431926 / 1"/>
        <s v="431853 / 1"/>
        <s v="432804 / 1"/>
        <s v="432837 / 1"/>
        <s v="433784 / 1"/>
        <s v="433945 / 1"/>
        <s v="433994 / 1"/>
        <s v="434240 / 1"/>
        <s v="434519 / 1"/>
        <s v="435060 / 1"/>
        <s v="435692 / 1"/>
        <s v="436316 / 1"/>
        <s v="436478 / 1"/>
        <s v="438502 / 1"/>
        <s v="439718 / 1"/>
        <s v="442444 / 1"/>
        <s v="445005 / 1"/>
        <m/>
      </sharedItems>
    </cacheField>
    <cacheField name="Activiteit" numFmtId="0">
      <sharedItems containsBlank="1" count="3">
        <s v="Laden"/>
        <s v="Lossen"/>
        <m/>
      </sharedItems>
    </cacheField>
    <cacheField name="Code" numFmtId="0">
      <sharedItems containsBlank="1"/>
    </cacheField>
    <cacheField name="Klant" numFmtId="0">
      <sharedItems containsBlank="1"/>
    </cacheField>
    <cacheField name="Adres" numFmtId="0">
      <sharedItems containsBlank="1"/>
    </cacheField>
    <cacheField name="straat" numFmtId="0">
      <sharedItems containsBlank="1"/>
    </cacheField>
    <cacheField name="Huisnr." numFmtId="0">
      <sharedItems containsDate="1" containsString="0" containsBlank="1" containsMixedTypes="1" minDate="1899-12-31T04:01:03" maxDate="1900-01-05T09:15:04"/>
    </cacheField>
    <cacheField name="Land" numFmtId="0">
      <sharedItems containsBlank="1"/>
    </cacheField>
    <cacheField name="Postcode" numFmtId="0">
      <sharedItems containsString="0" containsBlank="1" containsNumber="1" containsInteger="1" minValue="1651" maxValue="56500"/>
    </cacheField>
    <cacheField name="Gemeente" numFmtId="0">
      <sharedItems containsBlank="1" count="8">
        <s v="CONTRES"/>
        <s v="WILRIJK"/>
        <s v="LOT"/>
        <s v="ERPE-MERE"/>
        <s v="ESTAIMPUIS"/>
        <s v="LOCMINE"/>
        <s v="SAINT-THURIEN"/>
        <m/>
      </sharedItems>
    </cacheField>
    <cacheField name="Leeggoed code" numFmtId="0">
      <sharedItems containsBlank="1"/>
    </cacheField>
    <cacheField name="Verpakking" numFmtId="0">
      <sharedItems containsBlank="1"/>
    </cacheField>
    <cacheField name="Exact laden" numFmtId="0">
      <sharedItems containsString="0" containsBlank="1" containsNumber="1" containsInteger="1" minValue="0" maxValue="544"/>
    </cacheField>
    <cacheField name="Exact lossen" numFmtId="0">
      <sharedItems containsString="0" containsBlank="1" containsNumber="1" containsInteger="1" minValue="0" maxValue="544"/>
    </cacheField>
    <cacheField name="Nr.plaat voertuig" numFmtId="0">
      <sharedItems containsBlank="1"/>
    </cacheField>
    <cacheField name="Code2" numFmtId="0">
      <sharedItems containsBlank="1"/>
    </cacheField>
    <cacheField name="Nr.plaat oplegger" numFmtId="0">
      <sharedItems containsBlank="1"/>
    </cacheField>
    <cacheField name="Referentie" numFmtId="0">
      <sharedItems containsBlank="1" count="101">
        <s v="27087"/>
        <s v="27115"/>
        <s v="28315"/>
        <s v="28424"/>
        <s v="LEEGGOED"/>
        <s v="31708"/>
        <s v="31935"/>
        <s v="34750"/>
        <s v="34289"/>
        <s v="36193"/>
        <s v="40243"/>
        <s v="41486"/>
        <s v="41536"/>
        <s v="42219"/>
        <s v="42236"/>
        <s v="43936"/>
        <s v="42237"/>
        <s v="47403"/>
        <s v="48575"/>
        <s v="49269"/>
        <s v="49270"/>
        <s v="50509"/>
        <s v="51249"/>
        <s v="LEEGGOED "/>
        <s v="54102"/>
        <s v="53918"/>
        <s v="54176"/>
        <s v="54168"/>
        <s v="57355"/>
        <s v="59125"/>
        <s v="59124"/>
        <s v="59127"/>
        <s v="58909"/>
        <s v="60327"/>
        <s v="60328"/>
        <s v="60330"/>
        <s v="63102"/>
        <s v="63689"/>
        <s v="64368"/>
        <s v="64370"/>
        <s v="65788"/>
        <s v="66149"/>
        <s v="65093"/>
        <s v="69154"/>
        <s v="70126"/>
        <s v="70366"/>
        <s v="71042"/>
        <s v="73626"/>
        <s v="73639"/>
        <s v="74520"/>
        <s v="73632 "/>
        <s v="77030"/>
        <s v="77931"/>
        <s v="77901"/>
        <s v="78753"/>
        <s v="77888"/>
        <s v="77904"/>
        <s v="80487"/>
        <s v="77889"/>
        <s v="77902"/>
        <s v="82155"/>
        <s v="77890"/>
        <s v="84418"/>
        <s v="86997"/>
        <s v="88109"/>
        <s v="88777"/>
        <s v="88831"/>
        <s v="90337"/>
        <s v="91160"/>
        <s v="91846"/>
        <s v="93399"/>
        <s v="95796"/>
        <s v="MAIL 21/09 LEEGGOED"/>
        <s v="96948"/>
        <s v="LEEGGOED 2021"/>
        <s v="98981"/>
        <s v="100991"/>
        <s v="101393 "/>
        <s v="DFIBSO0063"/>
        <s v="105568"/>
        <s v="106880"/>
        <s v="108911"/>
        <s v="114975"/>
        <s v="114918"/>
        <s v="114917"/>
        <s v="116157"/>
        <s v="116286"/>
        <s v="116287"/>
        <s v="116288"/>
        <s v="117955"/>
        <s v="118568"/>
        <s v="116992"/>
        <s v="118721"/>
        <s v="118722"/>
        <s v="118723"/>
        <s v="120606"/>
        <s v="122354"/>
        <s v="123697"/>
        <s v="126955"/>
        <s v="129720"/>
        <m/>
      </sharedItems>
    </cacheField>
    <cacheField name="CMR" numFmtId="0">
      <sharedItems containsString="0" containsBlank="1" containsNumber="1" containsInteger="1" minValue="670377" maxValue="178270155"/>
    </cacheField>
    <cacheField name="Laaddatum" numFmtId="0">
      <sharedItems containsNonDate="0" containsDate="1" containsString="0" containsBlank="1" minDate="2020-01-17T00:00:00" maxDate="2023-02-14T00:00:00"/>
    </cacheField>
    <cacheField name="Laadref." numFmtId="0">
      <sharedItems containsBlank="1"/>
    </cacheField>
    <cacheField name="Losdatum" numFmtId="0">
      <sharedItems containsNonDate="0" containsDate="1" containsString="0" containsBlank="1" minDate="2020-01-20T00:00:00" maxDate="2023-02-15T00:00:00"/>
    </cacheField>
    <cacheField name="Losref." numFmtId="0">
      <sharedItems containsBlank="1"/>
    </cacheField>
    <cacheField name="Lev. bonnr.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reet Callebaut" refreshedDate="44987.437383912038" createdVersion="8" refreshedVersion="8" minRefreshableVersion="3" recordCount="203" xr:uid="{A481CF43-CE7A-42A5-98C4-B948A901DF70}">
  <cacheSource type="worksheet">
    <worksheetSource ref="A1:Z204" sheet="D'aucy 01-01-2020 -- 13-02-202"/>
  </cacheSource>
  <cacheFields count="26">
    <cacheField name="Mutatie" numFmtId="14">
      <sharedItems containsSemiMixedTypes="0" containsNonDate="0" containsDate="1" containsString="0" minDate="2020-01-17T00:00:00" maxDate="2023-02-15T00:00:00"/>
    </cacheField>
    <cacheField name="Vastlegging" numFmtId="0">
      <sharedItems containsNonDate="0" containsString="0" containsBlank="1"/>
    </cacheField>
    <cacheField name="Oorsprong" numFmtId="0">
      <sharedItems count="102">
        <s v="349373 / 1"/>
        <s v="349493 / 1"/>
        <s v="350623 / 1"/>
        <s v="351169 / 1"/>
        <s v="446516 / 1"/>
        <s v="353728 / 1"/>
        <s v="352448 / 1"/>
        <s v="354086 / 1"/>
        <s v="356017 / 1"/>
        <s v="356917 / 1"/>
        <s v="357060 / 1"/>
        <s v="359111 / 1"/>
        <s v="360365 / 1"/>
        <s v="360487 / 1"/>
        <s v="361113 / 1"/>
        <s v="362557 / 1"/>
        <s v="362671 / 1"/>
        <s v="365364 / 1"/>
        <s v="365469 / 1"/>
        <s v="366293 / 1"/>
        <s v="366788 / 1"/>
        <s v="367812 / 1"/>
        <s v="367978 / 1"/>
        <s v="368527 / 1"/>
        <s v="365388 / 1"/>
        <s v="370843 / 1"/>
        <s v="370842 / 1"/>
        <s v="371017 / 1"/>
        <s v="372566 / 1"/>
        <s v="374042 / 1"/>
        <s v="375737 / 1"/>
        <s v="375844 / 1"/>
        <s v="376140 / 1"/>
        <s v="376250 / 1"/>
        <s v="377072 / 1"/>
        <s v="377185 / 1"/>
        <s v="377322 / 1"/>
        <s v="379126 / 1"/>
        <s v="379351 / 1"/>
        <s v="380350 / 1"/>
        <s v="381177 / 1"/>
        <s v="381680 / 1"/>
        <s v="382038 / 1"/>
        <s v="380873 / 5"/>
        <s v="385352 / 1"/>
        <s v="386408 / 1"/>
        <s v="386596 / 1"/>
        <s v="387402 / 1"/>
        <s v="390501 / 1"/>
        <s v="390495 / 1"/>
        <s v="391670 / 1"/>
        <s v="391631 / 1"/>
        <s v="394358 / 1"/>
        <s v="395419 / 1"/>
        <s v="395818 / 1"/>
        <s v="395942 / 1"/>
        <s v="396665 / 1"/>
        <s v="397044 / 1"/>
        <s v="397411 / 1"/>
        <s v="397485 / 1"/>
        <s v="398067 / 1"/>
        <s v="398514 / 1"/>
        <s v="399628 / 1"/>
        <s v="400587 / 1"/>
        <s v="402980 / 1"/>
        <s v="403760 / 1"/>
        <s v="403994 / 1"/>
        <s v="404398 / 1"/>
        <s v="405644 / 1"/>
        <s v="406469 / 1"/>
        <s v="407255 / 1"/>
        <s v="408908 / 1"/>
        <s v="410694 / 1"/>
        <s v="402397 / 1"/>
        <s v="411828 / 1"/>
        <s v="414267 / 1"/>
        <s v="413860 / 1"/>
        <s v="415946 / 1"/>
        <s v="417156 / 1"/>
        <s v="422479 / 1"/>
        <s v="424401 / 1"/>
        <s v="426052 / 1"/>
        <s v="427878 / 1"/>
        <s v="414813 / 1"/>
        <s v="431646 / 1"/>
        <s v="431926 / 1"/>
        <s v="431853 / 1"/>
        <s v="432804 / 1"/>
        <s v="432837 / 1"/>
        <s v="433784 / 1"/>
        <s v="433945 / 1"/>
        <s v="433994 / 1"/>
        <s v="434240 / 1"/>
        <s v="434519 / 1"/>
        <s v="435060 / 1"/>
        <s v="435692 / 1"/>
        <s v="436316 / 1"/>
        <s v="436478 / 1"/>
        <s v="438502 / 1"/>
        <s v="439718 / 1"/>
        <s v="442444 / 1"/>
        <s v="445005 / 1"/>
      </sharedItems>
    </cacheField>
    <cacheField name="Activiteit" numFmtId="0">
      <sharedItems count="2">
        <s v="Laden"/>
        <s v="Lossen"/>
      </sharedItems>
    </cacheField>
    <cacheField name="Code" numFmtId="49">
      <sharedItems/>
    </cacheField>
    <cacheField name="Klant" numFmtId="0">
      <sharedItems/>
    </cacheField>
    <cacheField name="Adres" numFmtId="0">
      <sharedItems/>
    </cacheField>
    <cacheField name="straat" numFmtId="0">
      <sharedItems/>
    </cacheField>
    <cacheField name="Huisnr." numFmtId="0">
      <sharedItems containsDate="1" containsString="0" containsBlank="1" containsMixedTypes="1" minDate="1899-12-31T04:01:03" maxDate="1900-01-05T09:15:04"/>
    </cacheField>
    <cacheField name="Land" numFmtId="0">
      <sharedItems/>
    </cacheField>
    <cacheField name="Postcode" numFmtId="0">
      <sharedItems containsSemiMixedTypes="0" containsString="0" containsNumber="1" containsInteger="1" minValue="1651" maxValue="56500"/>
    </cacheField>
    <cacheField name="Gemeente" numFmtId="0">
      <sharedItems count="7">
        <s v="CONTRES"/>
        <s v="WILRIJK"/>
        <s v="LOT"/>
        <s v="ERPE-MERE"/>
        <s v="ESTAIMPUIS"/>
        <s v="LOCMINE"/>
        <s v="SAINT-THURIEN"/>
      </sharedItems>
    </cacheField>
    <cacheField name="Leeggoed code" numFmtId="49">
      <sharedItems/>
    </cacheField>
    <cacheField name="Verpakking" numFmtId="0">
      <sharedItems/>
    </cacheField>
    <cacheField name="Exact laden" numFmtId="0">
      <sharedItems containsString="0" containsBlank="1" containsNumber="1" containsInteger="1" minValue="0" maxValue="544"/>
    </cacheField>
    <cacheField name="Exact lossen" numFmtId="0">
      <sharedItems containsSemiMixedTypes="0" containsString="0" containsNumber="1" containsInteger="1" minValue="0" maxValue="544"/>
    </cacheField>
    <cacheField name="Nr.plaat voertuig" numFmtId="0">
      <sharedItems containsBlank="1"/>
    </cacheField>
    <cacheField name="Code2" numFmtId="49">
      <sharedItems containsBlank="1"/>
    </cacheField>
    <cacheField name="Nr.plaat oplegger" numFmtId="0">
      <sharedItems containsBlank="1"/>
    </cacheField>
    <cacheField name="Referentie" numFmtId="49">
      <sharedItems count="100">
        <s v="27087"/>
        <s v="27115"/>
        <s v="28315"/>
        <s v="28424"/>
        <s v="LEEGGOED"/>
        <s v="31708"/>
        <s v="31935"/>
        <s v="34750"/>
        <s v="34289"/>
        <s v="36193"/>
        <s v="40243"/>
        <s v="41486"/>
        <s v="41536"/>
        <s v="42219"/>
        <s v="42236"/>
        <s v="43936"/>
        <s v="42237"/>
        <s v="47403"/>
        <s v="48575"/>
        <s v="49269"/>
        <s v="49270"/>
        <s v="50509"/>
        <s v="51249"/>
        <s v="LEEGGOED "/>
        <s v="54102"/>
        <s v="53918"/>
        <s v="54176"/>
        <s v="54168"/>
        <s v="57355"/>
        <s v="59125"/>
        <s v="59124"/>
        <s v="59127"/>
        <s v="58909"/>
        <s v="60327"/>
        <s v="60328"/>
        <s v="60330"/>
        <s v="63102"/>
        <s v="63689"/>
        <s v="64368"/>
        <s v="64370"/>
        <s v="65788"/>
        <s v="66149"/>
        <s v="65093"/>
        <s v="69154"/>
        <s v="70126"/>
        <s v="70366"/>
        <s v="71042"/>
        <s v="73626"/>
        <s v="73639"/>
        <s v="74520"/>
        <s v="73632 "/>
        <s v="77030"/>
        <s v="77931"/>
        <s v="77901"/>
        <s v="78753"/>
        <s v="77888"/>
        <s v="77904"/>
        <s v="80487"/>
        <s v="77889"/>
        <s v="77902"/>
        <s v="82155"/>
        <s v="77890"/>
        <s v="84418"/>
        <s v="86997"/>
        <s v="88109"/>
        <s v="88777"/>
        <s v="88831"/>
        <s v="90337"/>
        <s v="91160"/>
        <s v="91846"/>
        <s v="93399"/>
        <s v="95796"/>
        <s v="MAIL 21/09 LEEGGOED"/>
        <s v="96948"/>
        <s v="LEEGGOED 2021"/>
        <s v="98981"/>
        <s v="100991"/>
        <s v="101393 "/>
        <s v="DFIBSO0063"/>
        <s v="105568"/>
        <s v="106880"/>
        <s v="108911"/>
        <s v="114975"/>
        <s v="114918"/>
        <s v="114917"/>
        <s v="116157"/>
        <s v="116286"/>
        <s v="116287"/>
        <s v="116288"/>
        <s v="117955"/>
        <s v="118568"/>
        <s v="116992"/>
        <s v="118721"/>
        <s v="118722"/>
        <s v="118723"/>
        <s v="120606"/>
        <s v="122354"/>
        <s v="123697"/>
        <s v="126955"/>
        <s v="129720"/>
      </sharedItems>
    </cacheField>
    <cacheField name="CMR" numFmtId="0">
      <sharedItems containsString="0" containsBlank="1" containsNumber="1" containsInteger="1" minValue="670377" maxValue="178270155"/>
    </cacheField>
    <cacheField name="Laaddatum" numFmtId="14">
      <sharedItems containsSemiMixedTypes="0" containsNonDate="0" containsDate="1" containsString="0" minDate="2020-01-17T00:00:00" maxDate="2023-02-14T00:00:00"/>
    </cacheField>
    <cacheField name="Laadref." numFmtId="49">
      <sharedItems containsBlank="1"/>
    </cacheField>
    <cacheField name="Losdatum" numFmtId="14">
      <sharedItems containsSemiMixedTypes="0" containsNonDate="0" containsDate="1" containsString="0" minDate="2020-01-20T00:00:00" maxDate="2023-02-15T00:00:00"/>
    </cacheField>
    <cacheField name="Losref." numFmtId="49">
      <sharedItems containsBlank="1"/>
    </cacheField>
    <cacheField name="Lev. bonnr.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d v="2020-01-17T00:00:00"/>
    <m/>
    <x v="0"/>
    <x v="0"/>
    <s v="6530"/>
    <s v="D'AUCY FRANCE"/>
    <s v="D'AUCY CONTRES"/>
    <s v="RUE NICOLAS APPERT "/>
    <n v="7"/>
    <s v="F"/>
    <n v="41700"/>
    <x v="0"/>
    <s v="EUR"/>
    <s v="EUROPAL TE RUILEN"/>
    <n v="33"/>
    <n v="0"/>
    <s v="1TCB801"/>
    <s v="M130"/>
    <s v="QAHN422"/>
    <x v="0"/>
    <n v="59780695"/>
    <d v="2020-01-17T00:00:00"/>
    <s v="64897-60817"/>
    <d v="2020-01-20T00:00:00"/>
    <s v="MC 2274 D 1763/9"/>
    <m/>
  </r>
  <r>
    <d v="2020-01-20T00:00:00"/>
    <m/>
    <x v="0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TCB801"/>
    <s v="M130"/>
    <s v="QAHN422"/>
    <x v="0"/>
    <n v="59780695"/>
    <d v="2020-01-17T00:00:00"/>
    <s v="64897-60817"/>
    <d v="2020-01-20T00:00:00"/>
    <s v="MC 2274 D 1763/9"/>
    <m/>
  </r>
  <r>
    <d v="2020-01-20T00:00:00"/>
    <m/>
    <x v="1"/>
    <x v="0"/>
    <s v="6530"/>
    <s v="D'AUCY FRANCE"/>
    <s v="D'AUCY CONTRES"/>
    <s v="RUE NICOLAS APPERT "/>
    <n v="7"/>
    <s v="F"/>
    <n v="41700"/>
    <x v="0"/>
    <s v="EUR"/>
    <s v="EUROPAL TE RUILEN"/>
    <n v="33"/>
    <n v="8"/>
    <s v="1RAB861"/>
    <s v="C2"/>
    <s v="QADR202"/>
    <x v="1"/>
    <n v="59780613"/>
    <d v="2020-01-20T00:00:00"/>
    <s v="64983/60884 + 64983/60886"/>
    <d v="2020-01-21T00:00:00"/>
    <s v="MC 2278 D 1699/9 + 1693/9"/>
    <m/>
  </r>
  <r>
    <d v="2020-01-21T00:00:00"/>
    <m/>
    <x v="1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RAB861"/>
    <s v="C2"/>
    <s v="QADR202"/>
    <x v="1"/>
    <n v="59780613"/>
    <d v="2020-01-20T00:00:00"/>
    <s v="64983/60884 + 64983/60886"/>
    <d v="2020-01-21T00:00:00"/>
    <s v="MC 2278 D 1699/9 + 1693/9"/>
    <m/>
  </r>
  <r>
    <d v="2020-01-30T00:00:00"/>
    <m/>
    <x v="2"/>
    <x v="0"/>
    <s v="6530"/>
    <s v="D'AUCY FRANCE"/>
    <s v="D'AUCY CONTRES"/>
    <s v="RUE NICOLAS APPERT "/>
    <n v="7"/>
    <s v="F"/>
    <n v="41700"/>
    <x v="0"/>
    <s v="EUR"/>
    <s v="EUROPAL TE RUILEN"/>
    <n v="33"/>
    <n v="0"/>
    <s v="IS30GPL"/>
    <s v="T167"/>
    <s v="QAAV321"/>
    <x v="2"/>
    <n v="59780515"/>
    <d v="2020-01-30T00:00:00"/>
    <s v="67774-63568"/>
    <d v="2020-01-31T00:00:00"/>
    <s v="MC 2278 D 1700/9"/>
    <m/>
  </r>
  <r>
    <d v="2020-01-31T00:00:00"/>
    <m/>
    <x v="2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IS30GPL"/>
    <s v="T167"/>
    <s v="QAAV321"/>
    <x v="2"/>
    <n v="59780515"/>
    <d v="2020-01-30T00:00:00"/>
    <s v="67774-63568"/>
    <d v="2020-01-31T00:00:00"/>
    <s v="MC 2278 D 1700/9"/>
    <m/>
  </r>
  <r>
    <d v="2020-02-05T00:00:00"/>
    <m/>
    <x v="3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25NEK"/>
    <s v="T187"/>
    <s v="QADU461"/>
    <x v="3"/>
    <n v="59787134"/>
    <d v="2020-02-05T00:00:00"/>
    <s v="68584-63832"/>
    <d v="2020-02-06T00:00:00"/>
    <s v="421505"/>
    <m/>
  </r>
  <r>
    <d v="2020-02-06T00:00:00"/>
    <m/>
    <x v="3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SV25NEK"/>
    <s v="T187"/>
    <s v="QADU461"/>
    <x v="3"/>
    <n v="59787134"/>
    <d v="2020-02-05T00:00:00"/>
    <s v="68584-63832"/>
    <d v="2020-02-06T00:00:00"/>
    <s v="421505"/>
    <m/>
  </r>
  <r>
    <d v="2020-02-14T00:00:00"/>
    <m/>
    <x v="4"/>
    <x v="0"/>
    <s v="6530"/>
    <s v="D'AUCY FRANCE"/>
    <s v="TEE"/>
    <s v="EVENBROEKVELD 1"/>
    <m/>
    <s v="B"/>
    <n v="9420"/>
    <x v="3"/>
    <s v="EUR"/>
    <s v="EUROPAL TE RUILEN"/>
    <n v="63"/>
    <n v="0"/>
    <m/>
    <m/>
    <m/>
    <x v="4"/>
    <m/>
    <d v="2020-02-14T00:00:00"/>
    <s v="leeggoed"/>
    <d v="2020-02-14T00:00:00"/>
    <s v="leeggoed"/>
    <m/>
  </r>
  <r>
    <d v="2020-02-14T00:00:00"/>
    <m/>
    <x v="4"/>
    <x v="1"/>
    <s v="6530"/>
    <s v="D'AUCY FRANCE"/>
    <s v="D'AUCY CONTRES"/>
    <s v="RUE NICOLAS APPERT "/>
    <n v="7"/>
    <s v="F"/>
    <n v="41700"/>
    <x v="0"/>
    <s v="EUR"/>
    <s v="EUROPAL TE RUILEN"/>
    <n v="0"/>
    <n v="63"/>
    <m/>
    <m/>
    <m/>
    <x v="4"/>
    <m/>
    <d v="2020-02-14T00:00:00"/>
    <s v="leeggoed"/>
    <d v="2020-02-14T00:00:00"/>
    <s v="leeggoed"/>
    <m/>
  </r>
  <r>
    <d v="2020-03-03T00:00:00"/>
    <m/>
    <x v="5"/>
    <x v="0"/>
    <s v="6530"/>
    <s v="D'AUCY FRANCE"/>
    <s v="D'AUCY CONTRES"/>
    <s v="RUE NICOLAS APPERT "/>
    <n v="7"/>
    <s v="F"/>
    <n v="41700"/>
    <x v="0"/>
    <s v="EUR"/>
    <s v="EUROPAL TE RUILEN"/>
    <n v="27"/>
    <n v="34"/>
    <s v="B120FLG"/>
    <s v="M125"/>
    <s v="QAHH397"/>
    <x v="5"/>
    <n v="59785704"/>
    <d v="2020-03-03T00:00:00"/>
    <s v="75617+71564 "/>
    <d v="2020-03-04T00:00:00"/>
    <s v="cde mail du 25/02"/>
    <m/>
  </r>
  <r>
    <d v="2020-03-04T00:00:00"/>
    <m/>
    <x v="5"/>
    <x v="1"/>
    <s v="6530"/>
    <s v="D'AUCY FRANCE"/>
    <s v="MARKELBACH ET CORNE S.A."/>
    <s v="MECHANIKALAAN "/>
    <d v="2023-12-10T00:00:00"/>
    <s v="B"/>
    <n v="2610"/>
    <x v="1"/>
    <s v="EUR"/>
    <s v="EUROPAL TE RUILEN"/>
    <n v="28"/>
    <n v="28"/>
    <s v="B120FLG"/>
    <s v="M125"/>
    <s v="QAHH397"/>
    <x v="5"/>
    <n v="59785704"/>
    <d v="2020-03-03T00:00:00"/>
    <s v="75617+71564 "/>
    <d v="2020-03-04T00:00:00"/>
    <s v="cde mail du 25/02"/>
    <m/>
  </r>
  <r>
    <d v="2020-03-06T00:00:00"/>
    <m/>
    <x v="6"/>
    <x v="0"/>
    <s v="6530"/>
    <s v="D'AUCY FRANCE"/>
    <s v="REMI TACK ET FILS"/>
    <s v="RUE DES TONNELIERS "/>
    <n v="3"/>
    <s v="B"/>
    <n v="7730"/>
    <x v="4"/>
    <s v="EUR"/>
    <s v="EUROPAL TE RUILEN"/>
    <n v="528"/>
    <n v="0"/>
    <s v="B103CRC"/>
    <s v="L214"/>
    <s v="QAAN601"/>
    <x v="4"/>
    <n v="178270155"/>
    <d v="2020-03-06T00:00:00"/>
    <m/>
    <d v="2020-03-09T00:00:00"/>
    <m/>
    <m/>
  </r>
  <r>
    <d v="2020-03-06T00:00:00"/>
    <m/>
    <x v="7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01JVV"/>
    <s v="T265"/>
    <s v="QAHF935"/>
    <x v="6"/>
    <n v="59786671"/>
    <d v="2020-03-06T00:00:00"/>
    <s v="76118-72147 / 76118-72148"/>
    <d v="2020-03-09T00:00:00"/>
    <s v="MC2279-D 1693/3 + 1699/9"/>
    <m/>
  </r>
  <r>
    <d v="2020-03-09T00:00:00"/>
    <m/>
    <x v="6"/>
    <x v="1"/>
    <s v="6530"/>
    <s v="D'AUCY FRANCE"/>
    <s v="UNION FERMIERE"/>
    <s v="LE BELVAUX( RUE JEAN MOULIN)"/>
    <m/>
    <s v="F"/>
    <n v="56500"/>
    <x v="5"/>
    <s v="EUR"/>
    <s v="EUROPAL TE RUILEN"/>
    <n v="0"/>
    <n v="528"/>
    <s v="B103CRC"/>
    <s v="L214"/>
    <s v="QAAN601"/>
    <x v="4"/>
    <n v="178270155"/>
    <d v="2020-03-06T00:00:00"/>
    <m/>
    <d v="2020-03-09T00:00:00"/>
    <m/>
    <m/>
  </r>
  <r>
    <d v="2020-03-09T00:00:00"/>
    <m/>
    <x v="7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SV01JVV"/>
    <s v="T265"/>
    <s v="QAHF935"/>
    <x v="6"/>
    <n v="59786671"/>
    <d v="2020-03-06T00:00:00"/>
    <s v="76118-72147 / 76118-72148"/>
    <d v="2020-03-09T00:00:00"/>
    <s v="MC2279-D 1693/3 + 1699/9"/>
    <m/>
  </r>
  <r>
    <d v="2020-03-27T00:00:00"/>
    <m/>
    <x v="8"/>
    <x v="0"/>
    <s v="6530"/>
    <s v="D'AUCY FRANCE"/>
    <s v="D'AUCY CONTRES"/>
    <s v="RUE NICOLAS APPERT "/>
    <n v="7"/>
    <s v="F"/>
    <n v="41700"/>
    <x v="0"/>
    <s v="EUR"/>
    <s v="EUROPAL TE RUILEN"/>
    <n v="27"/>
    <n v="0"/>
    <s v="SV21DTD"/>
    <s v="T184"/>
    <s v="QADL534"/>
    <x v="7"/>
    <n v="59784559"/>
    <d v="2020-03-27T00:00:00"/>
    <s v="34750 / 81339 / 77481"/>
    <d v="2020-03-30T00:00:00"/>
    <s v="34750 / 81339 / 77481"/>
    <m/>
  </r>
  <r>
    <d v="2020-03-30T00:00:00"/>
    <m/>
    <x v="8"/>
    <x v="1"/>
    <s v="6530"/>
    <s v="D'AUCY FRANCE"/>
    <s v="MARKELBACH ET CORNE S.A."/>
    <s v="MECHANIKALAAN "/>
    <d v="2023-12-10T00:00:00"/>
    <s v="B"/>
    <n v="2610"/>
    <x v="1"/>
    <s v="EUR"/>
    <s v="EUROPAL TE RUILEN"/>
    <n v="27"/>
    <n v="27"/>
    <s v="SV21DTD"/>
    <s v="T184"/>
    <s v="QADL534"/>
    <x v="7"/>
    <n v="59784559"/>
    <d v="2020-03-27T00:00:00"/>
    <s v="34750 / 81339 / 77481"/>
    <d v="2020-03-30T00:00:00"/>
    <s v="34750 / 81339 / 77481"/>
    <m/>
  </r>
  <r>
    <d v="2020-04-14T00:00:00"/>
    <m/>
    <x v="9"/>
    <x v="0"/>
    <s v="6530"/>
    <s v="D'AUCY FRANCE"/>
    <s v="D'AUCY CONTRES"/>
    <s v="RUE NICOLAS APPERT "/>
    <n v="7"/>
    <s v="F"/>
    <n v="41700"/>
    <x v="0"/>
    <s v="EUR"/>
    <s v="EUROPAL TE RUILEN"/>
    <n v="33"/>
    <n v="0"/>
    <s v="P8026BP"/>
    <s v="T152"/>
    <s v="1QDX831"/>
    <x v="8"/>
    <n v="59786288"/>
    <d v="2020-04-14T00:00:00"/>
    <s v="81838-77921"/>
    <d v="2020-04-15T00:00:00"/>
    <s v="425822"/>
    <m/>
  </r>
  <r>
    <d v="2020-04-15T00:00:00"/>
    <m/>
    <x v="9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P8026BP"/>
    <s v="T152"/>
    <s v="1QDX831"/>
    <x v="8"/>
    <n v="59786288"/>
    <d v="2020-04-14T00:00:00"/>
    <s v="81838-77921"/>
    <d v="2020-04-15T00:00:00"/>
    <s v="425822"/>
    <m/>
  </r>
  <r>
    <d v="2020-04-16T00:00:00"/>
    <m/>
    <x v="10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99TZV"/>
    <s v="T252"/>
    <s v="QAGD844"/>
    <x v="9"/>
    <n v="59784812"/>
    <d v="2020-04-16T00:00:00"/>
    <s v="86378 - 82000"/>
    <d v="2020-04-17T00:00:00"/>
    <s v="MC 2274 D 1764/9"/>
    <m/>
  </r>
  <r>
    <d v="2020-04-17T00:00:00"/>
    <m/>
    <x v="10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SV99TZV"/>
    <s v="T252"/>
    <s v="QAGD844"/>
    <x v="9"/>
    <n v="59784812"/>
    <d v="2020-04-16T00:00:00"/>
    <s v="86378 - 82000"/>
    <d v="2020-04-17T00:00:00"/>
    <s v="MC 2274 D 1764/9"/>
    <m/>
  </r>
  <r>
    <d v="2020-05-19T00:00:00"/>
    <m/>
    <x v="11"/>
    <x v="0"/>
    <s v="6530"/>
    <s v="D'AUCY FRANCE"/>
    <s v="D'AUCY CONTRES"/>
    <s v="RUE NICOLAS APPERT "/>
    <n v="7"/>
    <s v="F"/>
    <n v="41700"/>
    <x v="0"/>
    <s v="EUR"/>
    <s v="EUROPAL TE RUILEN"/>
    <n v="28"/>
    <n v="0"/>
    <s v="SV39NEK"/>
    <s v="T171"/>
    <s v="QABP612"/>
    <x v="10"/>
    <n v="59788403"/>
    <d v="2020-05-19T00:00:00"/>
    <s v="95287-91205"/>
    <d v="2020-05-20T00:00:00"/>
    <s v="COMMANDE DU 12/05"/>
    <m/>
  </r>
  <r>
    <d v="2020-05-20T00:00:00"/>
    <m/>
    <x v="11"/>
    <x v="1"/>
    <s v="6530"/>
    <s v="D'AUCY FRANCE"/>
    <s v="MARKELBACH ET CORNE S.A."/>
    <s v="MECHANIKALAAN "/>
    <d v="2023-12-10T00:00:00"/>
    <s v="B"/>
    <n v="2610"/>
    <x v="1"/>
    <s v="EUR"/>
    <s v="EUROPAL TE RUILEN"/>
    <n v="32"/>
    <n v="28"/>
    <s v="SV39NEK"/>
    <s v="T171"/>
    <s v="QABP612"/>
    <x v="10"/>
    <n v="59788403"/>
    <d v="2020-05-19T00:00:00"/>
    <s v="95287-91205"/>
    <d v="2020-05-20T00:00:00"/>
    <s v="COMMANDE DU 12/05"/>
    <m/>
  </r>
  <r>
    <d v="2020-06-05T00:00:00"/>
    <m/>
    <x v="12"/>
    <x v="0"/>
    <s v="6530"/>
    <s v="D'AUCY FRANCE"/>
    <s v="D'AUCY CONTRES"/>
    <s v="RUE NICOLAS APPERT "/>
    <n v="7"/>
    <s v="F"/>
    <n v="41700"/>
    <x v="0"/>
    <s v="EUR"/>
    <s v="EUROPAL TE RUILEN"/>
    <n v="33"/>
    <n v="0"/>
    <s v="IS10NVA"/>
    <s v="TJ115"/>
    <s v="QAFZ513"/>
    <x v="11"/>
    <n v="59787941"/>
    <d v="2020-06-05T00:00:00"/>
    <s v="41486 / SO93929"/>
    <d v="2020-06-08T00:00:00"/>
    <s v="MC2274-D.1765/9 - 98252+93929"/>
    <m/>
  </r>
  <r>
    <d v="2020-06-08T00:00:00"/>
    <m/>
    <x v="12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IS10NVA"/>
    <s v="TJ115"/>
    <s v="QAFZ513"/>
    <x v="11"/>
    <n v="59787941"/>
    <d v="2020-06-05T00:00:00"/>
    <s v="41486 / SO93929"/>
    <d v="2020-06-08T00:00:00"/>
    <s v="MC2274-D.1765/9 - 98252+93929"/>
    <m/>
  </r>
  <r>
    <d v="2020-06-09T00:00:00"/>
    <m/>
    <x v="13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SV01DTD"/>
    <s v="T282"/>
    <s v="QAJW391"/>
    <x v="12"/>
    <n v="59776194"/>
    <d v="2020-06-08T00:00:00"/>
    <s v="98346 / 94026 / 430635"/>
    <d v="2020-06-09T00:00:00"/>
    <s v="98346 / 94026 / 430635"/>
    <m/>
  </r>
  <r>
    <d v="2020-06-09T00:00:00"/>
    <m/>
    <x v="13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01DTD"/>
    <s v="T282"/>
    <s v="QAJW391"/>
    <x v="12"/>
    <n v="59776194"/>
    <d v="2020-06-08T00:00:00"/>
    <s v="98346 / 94026 / 430635"/>
    <d v="2020-06-09T00:00:00"/>
    <s v="98346 / 94026 / 430635"/>
    <m/>
  </r>
  <r>
    <d v="2020-06-12T00:00:00"/>
    <m/>
    <x v="14"/>
    <x v="0"/>
    <s v="6530"/>
    <s v="D'AUCY FRANCE"/>
    <s v="D'AUCY CONTRES"/>
    <s v="RUE NICOLAS APPERT "/>
    <n v="7"/>
    <s v="F"/>
    <n v="41700"/>
    <x v="0"/>
    <s v="EUR"/>
    <s v="EUROPAL TE RUILEN"/>
    <n v="33"/>
    <n v="0"/>
    <s v="P3617KK"/>
    <s v="T194"/>
    <s v="QAEY806"/>
    <x v="13"/>
    <n v="59785066"/>
    <d v="2020-06-12T00:00:00"/>
    <s v="99990-95955"/>
    <d v="2020-06-15T00:00:00"/>
    <s v="MC 2278 D1701/9"/>
    <m/>
  </r>
  <r>
    <d v="2020-06-15T00:00:00"/>
    <m/>
    <x v="14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PTK454"/>
    <s v="T194"/>
    <s v="QAEY806"/>
    <x v="13"/>
    <n v="59785066"/>
    <d v="2020-06-12T00:00:00"/>
    <s v="99990-95955"/>
    <d v="2020-06-15T00:00:00"/>
    <s v="MC 2278 D1701/9"/>
    <m/>
  </r>
  <r>
    <d v="2020-07-01T00:00:00"/>
    <m/>
    <x v="15"/>
    <x v="0"/>
    <s v="6530"/>
    <s v="D'AUCY FRANCE"/>
    <s v="D'AUCY CONTRES"/>
    <s v="RUE NICOLAS APPERT "/>
    <n v="7"/>
    <s v="F"/>
    <n v="41700"/>
    <x v="0"/>
    <s v="EUR"/>
    <s v="EUROPAL TE RUILEN"/>
    <n v="33"/>
    <n v="0"/>
    <s v="CB2754MM"/>
    <s v="L209"/>
    <s v="1QCP427"/>
    <x v="14"/>
    <n v="60301655"/>
    <d v="2020-07-01T00:00:00"/>
    <s v="99993-95956"/>
    <d v="2020-07-02T00:00:00"/>
    <s v="MC 2278 D1702/9"/>
    <m/>
  </r>
  <r>
    <d v="2020-07-02T00:00:00"/>
    <m/>
    <x v="15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CB2754MM"/>
    <s v="L209"/>
    <s v="1QCP427"/>
    <x v="14"/>
    <n v="60301655"/>
    <d v="2020-07-01T00:00:00"/>
    <s v="99993-95956"/>
    <d v="2020-07-02T00:00:00"/>
    <s v="MC 2278 D1702/9"/>
    <m/>
  </r>
  <r>
    <d v="2020-07-02T00:00:00"/>
    <m/>
    <x v="16"/>
    <x v="0"/>
    <s v="6530"/>
    <s v="D'AUCY FRANCE"/>
    <s v="D'AUCY CONTRES"/>
    <s v="RUE NICOLAS APPERT "/>
    <n v="7"/>
    <s v="F"/>
    <n v="41700"/>
    <x v="0"/>
    <s v="EUR"/>
    <s v="EUROPAL TE RUILEN"/>
    <n v="22"/>
    <n v="0"/>
    <s v="B119FLG"/>
    <s v="M121"/>
    <s v="QABS657"/>
    <x v="15"/>
    <n v="59783853"/>
    <d v="2020-07-02T00:00:00"/>
    <s v="104338-99777"/>
    <d v="2020-07-03T00:00:00"/>
    <m/>
    <m/>
  </r>
  <r>
    <d v="2020-07-03T00:00:00"/>
    <m/>
    <x v="16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22"/>
    <s v="B119FLG"/>
    <s v="M121"/>
    <s v="QABS657"/>
    <x v="15"/>
    <n v="59783853"/>
    <d v="2020-07-02T00:00:00"/>
    <s v="104338-99777"/>
    <d v="2020-07-03T00:00:00"/>
    <m/>
    <m/>
  </r>
  <r>
    <d v="2020-08-03T00:00:00"/>
    <m/>
    <x v="17"/>
    <x v="0"/>
    <s v="6530"/>
    <s v="D'AUCY FRANCE"/>
    <s v="D'AUCY CONTRES"/>
    <s v="RUE NICOLAS APPERT "/>
    <n v="7"/>
    <s v="F"/>
    <n v="41700"/>
    <x v="0"/>
    <s v="EUR"/>
    <s v="EUROPAL TE RUILEN"/>
    <n v="33"/>
    <n v="0"/>
    <s v="B111FLG"/>
    <s v="T258"/>
    <s v="QAHG977"/>
    <x v="16"/>
    <n v="59784521"/>
    <d v="2020-08-03T00:00:00"/>
    <s v="99996-95957"/>
    <d v="2020-08-04T00:00:00"/>
    <s v="MC 2278 D 1703/9"/>
    <m/>
  </r>
  <r>
    <d v="2020-08-04T00:00:00"/>
    <m/>
    <x v="17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B111FLG"/>
    <s v="T258"/>
    <s v="QAHG977"/>
    <x v="16"/>
    <n v="59784521"/>
    <d v="2020-08-03T00:00:00"/>
    <s v="99996-95957"/>
    <d v="2020-08-04T00:00:00"/>
    <s v="MC 2278 D 1703/9"/>
    <m/>
  </r>
  <r>
    <d v="2020-08-04T00:00:00"/>
    <m/>
    <x v="18"/>
    <x v="0"/>
    <s v="6530"/>
    <s v="D'AUCY FRANCE"/>
    <s v="D'AUCY CONTRES"/>
    <s v="RUE NICOLAS APPERT "/>
    <n v="7"/>
    <s v="F"/>
    <n v="41700"/>
    <x v="0"/>
    <s v="EUR"/>
    <s v="EUROPAL TE RUILEN"/>
    <n v="33"/>
    <n v="18"/>
    <s v="1RUK695"/>
    <s v="T191"/>
    <s v="QADS508"/>
    <x v="17"/>
    <n v="59778399"/>
    <d v="2020-08-04T00:00:00"/>
    <s v="112374-107252"/>
    <d v="2020-08-05T00:00:00"/>
    <s v="435317"/>
    <m/>
  </r>
  <r>
    <d v="2020-08-05T00:00:00"/>
    <m/>
    <x v="18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1RUK695"/>
    <s v="T191"/>
    <s v="QADS508"/>
    <x v="17"/>
    <n v="59778399"/>
    <d v="2020-08-04T00:00:00"/>
    <s v="112374-107252"/>
    <d v="2020-08-05T00:00:00"/>
    <s v="435317"/>
    <m/>
  </r>
  <r>
    <d v="2020-08-14T00:00:00"/>
    <m/>
    <x v="19"/>
    <x v="0"/>
    <s v="6530"/>
    <s v="D'AUCY FRANCE"/>
    <s v="D'AUCY CONTRES"/>
    <s v="RUE NICOLAS APPERT "/>
    <n v="7"/>
    <s v="F"/>
    <n v="41700"/>
    <x v="0"/>
    <s v="EUR"/>
    <s v="EUROPAL TE RUILEN"/>
    <n v="21"/>
    <n v="0"/>
    <s v="1UHJ353"/>
    <s v="T173"/>
    <s v="QACK924"/>
    <x v="18"/>
    <n v="59791924"/>
    <d v="2020-08-14T00:00:00"/>
    <s v="48575"/>
    <d v="2020-08-17T00:00:00"/>
    <s v="115082+110372+115449+110706"/>
    <m/>
  </r>
  <r>
    <d v="2020-08-17T00:00:00"/>
    <m/>
    <x v="19"/>
    <x v="1"/>
    <s v="6530"/>
    <s v="D'AUCY FRANCE"/>
    <s v="MARKELBACH ET CORNE S.A."/>
    <s v="MECHANIKALAAN "/>
    <d v="2023-12-10T00:00:00"/>
    <s v="B"/>
    <n v="2610"/>
    <x v="1"/>
    <s v="EUR"/>
    <s v="EUROPAL TE RUILEN"/>
    <n v="32"/>
    <n v="32"/>
    <s v="1SRJ311"/>
    <s v="T173"/>
    <s v="QACK924"/>
    <x v="18"/>
    <n v="59791924"/>
    <d v="2020-08-14T00:00:00"/>
    <s v="48575"/>
    <d v="2020-08-17T00:00:00"/>
    <s v="115082+110372+115449+110706"/>
    <m/>
  </r>
  <r>
    <d v="2020-08-21T00:00:00"/>
    <m/>
    <x v="20"/>
    <x v="0"/>
    <s v="6530"/>
    <s v="D'AUCY FRANCE"/>
    <s v="D'AUCY CONTRES"/>
    <s v="RUE NICOLAS APPERT "/>
    <n v="7"/>
    <s v="F"/>
    <n v="41700"/>
    <x v="0"/>
    <s v="EUR"/>
    <s v="EUROPAL TE RUILEN"/>
    <n v="27"/>
    <n v="0"/>
    <s v="P8026BP"/>
    <s v="L220"/>
    <s v="QAJA059"/>
    <x v="19"/>
    <n v="59784895"/>
    <d v="2020-08-21T00:00:00"/>
    <s v="49269"/>
    <d v="2020-08-24T00:00:00"/>
    <m/>
    <m/>
  </r>
  <r>
    <d v="2020-08-24T00:00:00"/>
    <m/>
    <x v="20"/>
    <x v="1"/>
    <s v="6530"/>
    <s v="D'AUCY FRANCE"/>
    <s v="MARKELBACH ET CORNE S.A."/>
    <s v="MECHANIKALAAN "/>
    <d v="2023-12-10T00:00:00"/>
    <s v="B"/>
    <n v="2610"/>
    <x v="1"/>
    <s v="EUR"/>
    <s v="EUROPAL TE RUILEN"/>
    <n v="27"/>
    <n v="27"/>
    <s v="P8026BP"/>
    <s v="L220"/>
    <s v="QAJA059"/>
    <x v="19"/>
    <n v="59784895"/>
    <d v="2020-08-21T00:00:00"/>
    <s v="49269"/>
    <d v="2020-08-24T00:00:00"/>
    <m/>
    <m/>
  </r>
  <r>
    <d v="2020-09-02T00:00:00"/>
    <m/>
    <x v="21"/>
    <x v="0"/>
    <s v="6530"/>
    <s v="D'AUCY FRANCE"/>
    <s v="D'AUCY CONTRES"/>
    <s v="RUE NICOLAS APPERT "/>
    <n v="7"/>
    <s v="F"/>
    <n v="41700"/>
    <x v="0"/>
    <s v="EUR"/>
    <s v="EUROPAL TE RUILEN"/>
    <n v="33"/>
    <n v="0"/>
    <s v="BV04CLP"/>
    <s v="T279"/>
    <s v="QAJV814"/>
    <x v="20"/>
    <n v="59780849"/>
    <d v="2020-09-02T00:00:00"/>
    <s v="116728-111870"/>
    <d v="2020-09-03T00:00:00"/>
    <s v="MSC 2270-D1757/9"/>
    <m/>
  </r>
  <r>
    <d v="2020-09-03T00:00:00"/>
    <m/>
    <x v="22"/>
    <x v="0"/>
    <s v="6530"/>
    <s v="D'AUCY FRANCE"/>
    <s v="D'AUCY CONTRES"/>
    <s v="RUE NICOLAS APPERT "/>
    <n v="7"/>
    <s v="F"/>
    <n v="41700"/>
    <x v="0"/>
    <s v="EUR"/>
    <s v="EUROPAL TE RUILEN"/>
    <n v="33"/>
    <n v="0"/>
    <s v="CB0375MK"/>
    <s v="T165"/>
    <s v="QAAT703"/>
    <x v="21"/>
    <n v="59791549"/>
    <d v="2020-09-03T00:00:00"/>
    <s v="119648-114498"/>
    <d v="2020-09-04T00:00:00"/>
    <s v="MC 2274 - D 1160/0"/>
    <m/>
  </r>
  <r>
    <d v="2020-09-03T00:00:00"/>
    <m/>
    <x v="21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BV04CLP"/>
    <s v="T279"/>
    <s v="QAJV814"/>
    <x v="20"/>
    <n v="59780849"/>
    <d v="2020-09-02T00:00:00"/>
    <s v="116728-111870"/>
    <d v="2020-09-03T00:00:00"/>
    <s v="MSC 2270-D1757/9"/>
    <m/>
  </r>
  <r>
    <d v="2020-09-04T00:00:00"/>
    <m/>
    <x v="22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CB0375MK"/>
    <s v="T165"/>
    <s v="QAAT703"/>
    <x v="21"/>
    <n v="59791549"/>
    <d v="2020-09-03T00:00:00"/>
    <s v="119648-114498"/>
    <d v="2020-09-04T00:00:00"/>
    <s v="MC 2274 - D 1160/0"/>
    <m/>
  </r>
  <r>
    <d v="2020-09-10T00:00:00"/>
    <m/>
    <x v="23"/>
    <x v="0"/>
    <s v="6530"/>
    <s v="D'AUCY FRANCE"/>
    <s v="D'AUCY CONTRES"/>
    <s v="RUE NICOLAS APPERT "/>
    <n v="7"/>
    <s v="F"/>
    <n v="41700"/>
    <x v="0"/>
    <s v="EUR"/>
    <s v="EUROPAL TE RUILEN"/>
    <n v="26"/>
    <n v="0"/>
    <s v="CB4257KA"/>
    <s v="T191"/>
    <s v="QADS508"/>
    <x v="22"/>
    <n v="58650215"/>
    <d v="2020-09-10T00:00:00"/>
    <s v="121383-116451"/>
    <d v="2020-09-11T00:00:00"/>
    <s v="COMMANDE 02/09"/>
    <m/>
  </r>
  <r>
    <d v="2020-09-11T00:00:00"/>
    <m/>
    <x v="23"/>
    <x v="1"/>
    <s v="6530"/>
    <s v="D'AUCY FRANCE"/>
    <s v="MARKELBACH ET CORNE S.A."/>
    <s v="MECHANIKALAAN "/>
    <d v="2023-12-10T00:00:00"/>
    <s v="B"/>
    <n v="2610"/>
    <x v="1"/>
    <s v="EUR"/>
    <s v="EUROPAL TE RUILEN"/>
    <n v="26"/>
    <n v="26"/>
    <s v="CB4257KA"/>
    <s v="T191"/>
    <s v="QADS508"/>
    <x v="22"/>
    <n v="58650215"/>
    <d v="2020-09-10T00:00:00"/>
    <s v="121383-116451"/>
    <d v="2020-09-11T00:00:00"/>
    <s v="COMMANDE 02/09"/>
    <m/>
  </r>
  <r>
    <d v="2020-09-28T00:00:00"/>
    <m/>
    <x v="24"/>
    <x v="0"/>
    <s v="6530"/>
    <s v="D'AUCY FRANCE"/>
    <s v="TEE IOV CGC"/>
    <s v="EVENBROEKVELD "/>
    <n v="1"/>
    <s v="B"/>
    <n v="9420"/>
    <x v="3"/>
    <s v="EUR"/>
    <s v="EUROPAL TE RUILEN"/>
    <n v="495"/>
    <n v="0"/>
    <s v="SV39NEK"/>
    <s v="T196"/>
    <s v="QAEY809"/>
    <x v="23"/>
    <n v="28892401"/>
    <d v="2020-08-13T00:00:00"/>
    <m/>
    <d v="2020-08-14T00:00:00"/>
    <m/>
    <m/>
  </r>
  <r>
    <d v="2020-09-29T00:00:00"/>
    <m/>
    <x v="24"/>
    <x v="1"/>
    <s v="6530"/>
    <s v="D'AUCY FRANCE"/>
    <s v="D'AUCY CONTRES"/>
    <s v="RUE NICOLAS APPERT "/>
    <n v="7"/>
    <s v="F"/>
    <n v="41700"/>
    <x v="0"/>
    <s v="EUR"/>
    <s v="EUROPAL TE RUILEN"/>
    <n v="0"/>
    <n v="495"/>
    <s v="SV39NEK"/>
    <s v="T196"/>
    <s v="QAEY809"/>
    <x v="23"/>
    <n v="28892401"/>
    <d v="2020-08-13T00:00:00"/>
    <m/>
    <d v="2020-08-14T00:00:00"/>
    <m/>
    <m/>
  </r>
  <r>
    <d v="2020-10-06T00:00:00"/>
    <m/>
    <x v="25"/>
    <x v="0"/>
    <s v="6530"/>
    <s v="D'AUCY FRANCE"/>
    <s v="D'AUCY CONTRES"/>
    <s v="RUE NICOLAS APPERT "/>
    <n v="7"/>
    <s v="F"/>
    <n v="41700"/>
    <x v="0"/>
    <s v="EUR"/>
    <s v="EUROPAL TE RUILEN"/>
    <n v="33"/>
    <n v="30"/>
    <s v="1UHJ353"/>
    <s v="T266"/>
    <s v="QAHF937"/>
    <x v="24"/>
    <n v="59778419"/>
    <d v="2020-10-06T00:00:00"/>
    <s v="128572-122828"/>
    <d v="2020-10-07T00:00:00"/>
    <s v="440331"/>
    <m/>
  </r>
  <r>
    <d v="2020-10-06T00:00:00"/>
    <m/>
    <x v="26"/>
    <x v="0"/>
    <s v="6530"/>
    <s v="D'AUCY FRANCE"/>
    <s v="D'AUCY CONTRES"/>
    <s v="RUE NICOLAS APPERT "/>
    <n v="7"/>
    <s v="F"/>
    <n v="41700"/>
    <x v="0"/>
    <s v="EUR"/>
    <s v="EUROPAL TE RUILEN"/>
    <n v="24"/>
    <n v="0"/>
    <s v="1RUK695"/>
    <s v="T195"/>
    <s v="QAEY807"/>
    <x v="25"/>
    <n v="59792699"/>
    <d v="2020-10-06T00:00:00"/>
    <s v="128082-122397"/>
    <d v="2020-10-07T00:00:00"/>
    <m/>
    <m/>
  </r>
  <r>
    <d v="2020-10-07T00:00:00"/>
    <m/>
    <x v="27"/>
    <x v="0"/>
    <s v="6530"/>
    <s v="D'AUCY FRANCE"/>
    <s v="D'AUCY CONTRES"/>
    <s v="RUE NICOLAS APPERT "/>
    <n v="7"/>
    <s v="F"/>
    <n v="41700"/>
    <x v="0"/>
    <s v="EUR"/>
    <s v="EUROPAL TE RUILEN"/>
    <n v="33"/>
    <n v="0"/>
    <s v="GDA46017"/>
    <s v="T155"/>
    <s v="1QEV515"/>
    <x v="26"/>
    <n v="65091807"/>
    <d v="2020-10-07T00:00:00"/>
    <s v="128805-123064"/>
    <d v="2020-10-08T00:00:00"/>
    <s v="MC2274-DD1161/0"/>
    <m/>
  </r>
  <r>
    <d v="2020-10-07T00:00:00"/>
    <m/>
    <x v="25"/>
    <x v="1"/>
    <s v="6530"/>
    <s v="D'AUCY FRANCE"/>
    <s v="COLRUYT LAEKEBEEK"/>
    <s v="JOSEPH HUYSMANSLAAN"/>
    <n v="80"/>
    <s v="B"/>
    <n v="1651"/>
    <x v="2"/>
    <s v="EUR"/>
    <s v="EUROPAL TE RUILEN"/>
    <n v="33"/>
    <n v="33"/>
    <s v="1UHJ353"/>
    <s v="T266"/>
    <s v="QAHF937"/>
    <x v="24"/>
    <n v="59778419"/>
    <d v="2020-10-06T00:00:00"/>
    <s v="128572-122828"/>
    <d v="2020-10-07T00:00:00"/>
    <s v="440331"/>
    <m/>
  </r>
  <r>
    <d v="2020-10-07T00:00:00"/>
    <m/>
    <x v="26"/>
    <x v="1"/>
    <s v="6530"/>
    <s v="D'AUCY FRANCE"/>
    <s v="MARKELBACH ET CORNE S.A."/>
    <s v="MECHANIKALAAN "/>
    <d v="2023-12-10T00:00:00"/>
    <s v="B"/>
    <n v="2610"/>
    <x v="1"/>
    <s v="EUR"/>
    <s v="EUROPAL TE RUILEN"/>
    <n v="24"/>
    <n v="24"/>
    <s v="1RUK695"/>
    <s v="T195"/>
    <s v="QAEY807"/>
    <x v="25"/>
    <n v="59792699"/>
    <d v="2020-10-06T00:00:00"/>
    <s v="128082-122397"/>
    <d v="2020-10-07T00:00:00"/>
    <m/>
    <m/>
  </r>
  <r>
    <d v="2020-10-08T00:00:00"/>
    <m/>
    <x v="27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GDA46017"/>
    <s v="T155"/>
    <s v="1QEV515"/>
    <x v="26"/>
    <n v="65091807"/>
    <d v="2020-10-07T00:00:00"/>
    <s v="128805-123064"/>
    <d v="2020-10-08T00:00:00"/>
    <s v="MC2274-DD1161/0"/>
    <m/>
  </r>
  <r>
    <d v="2020-10-22T00:00:00"/>
    <m/>
    <x v="28"/>
    <x v="0"/>
    <s v="6530"/>
    <s v="D'AUCY FRANCE"/>
    <s v="D'AUCY CONTRES"/>
    <s v="RUE NICOLAS APPERT "/>
    <n v="7"/>
    <s v="F"/>
    <n v="41700"/>
    <x v="0"/>
    <s v="EUR"/>
    <s v="EUROPAL TE RUILEN"/>
    <n v="33"/>
    <n v="0"/>
    <s v="1XFU403"/>
    <s v="T198"/>
    <s v="QAHV390"/>
    <x v="27"/>
    <n v="65092057"/>
    <d v="2020-10-22T00:00:00"/>
    <s v="128768-123037"/>
    <d v="2020-10-23T00:00:00"/>
    <s v="MC2279-D 2297/0"/>
    <m/>
  </r>
  <r>
    <d v="2020-10-23T00:00:00"/>
    <m/>
    <x v="28"/>
    <x v="1"/>
    <s v="6530"/>
    <s v="D'AUCY FRANCE"/>
    <s v="MARKELBACH ET CORNE S.A."/>
    <s v="MECHANIKALAAN "/>
    <d v="2023-12-10T00:00:00"/>
    <s v="B"/>
    <n v="2610"/>
    <x v="1"/>
    <s v="EUR"/>
    <s v="EUROPAL TE RUILEN"/>
    <n v="5"/>
    <n v="33"/>
    <s v="1XFU403"/>
    <s v="T198"/>
    <s v="QAHV390"/>
    <x v="27"/>
    <n v="65092057"/>
    <d v="2020-10-22T00:00:00"/>
    <s v="128768-123037"/>
    <d v="2020-10-23T00:00:00"/>
    <s v="MC2279-D 2297/0"/>
    <m/>
  </r>
  <r>
    <d v="2020-11-09T00:00:00"/>
    <m/>
    <x v="29"/>
    <x v="0"/>
    <s v="6530"/>
    <s v="D'AUCY FRANCE"/>
    <s v="D'AUCY CONTRES"/>
    <s v="RUE NICOLAS APPERT "/>
    <n v="7"/>
    <s v="F"/>
    <n v="41700"/>
    <x v="0"/>
    <s v="EUR"/>
    <s v="EUROPAL TE RUILEN"/>
    <n v="30"/>
    <n v="0"/>
    <s v="1YJU610"/>
    <s v="T171"/>
    <s v="QABP612"/>
    <x v="28"/>
    <n v="59788516"/>
    <d v="2020-11-09T00:00:00"/>
    <s v="136746 + 130905"/>
    <d v="2020-11-10T00:00:00"/>
    <m/>
    <m/>
  </r>
  <r>
    <d v="2020-11-10T00:00:00"/>
    <m/>
    <x v="29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0"/>
    <s v="1YJU610"/>
    <s v="T171"/>
    <s v="QABP612"/>
    <x v="28"/>
    <n v="59788516"/>
    <d v="2020-11-09T00:00:00"/>
    <s v="136746 + 130905"/>
    <d v="2020-11-10T00:00:00"/>
    <m/>
    <m/>
  </r>
  <r>
    <d v="2020-11-25T00:00:00"/>
    <m/>
    <x v="30"/>
    <x v="0"/>
    <s v="6530"/>
    <s v="D'AUCY FRANCE"/>
    <s v="D'AUCY CONTRES"/>
    <s v="RUE NICOLAS APPERT "/>
    <n v="7"/>
    <s v="F"/>
    <n v="41700"/>
    <x v="0"/>
    <s v="EUR"/>
    <s v="EUROPAL TE RUILEN"/>
    <n v="32"/>
    <n v="0"/>
    <s v="CB8781PC"/>
    <s v="T190"/>
    <s v="QADU463"/>
    <x v="29"/>
    <n v="65091001"/>
    <d v="2020-11-25T00:00:00"/>
    <s v="141335-135687"/>
    <d v="2020-11-26T00:00:00"/>
    <m/>
    <m/>
  </r>
  <r>
    <d v="2020-11-26T00:00:00"/>
    <m/>
    <x v="31"/>
    <x v="0"/>
    <s v="6530"/>
    <s v="D'AUCY FRANCE"/>
    <s v="D'AUCY CONTRES"/>
    <s v="RUE NICOLAS APPERT "/>
    <n v="7"/>
    <s v="F"/>
    <n v="41700"/>
    <x v="0"/>
    <s v="EUR"/>
    <s v="EUROPAL TE RUILEN"/>
    <n v="20"/>
    <n v="0"/>
    <s v="SV12JVV"/>
    <s v="T256"/>
    <s v="QAGR365"/>
    <x v="30"/>
    <n v="65090456"/>
    <d v="2020-11-26T00:00:00"/>
    <s v="59124"/>
    <d v="2020-11-27T00:00:00"/>
    <s v="141344 - 135688"/>
    <m/>
  </r>
  <r>
    <d v="2020-11-26T00:00:00"/>
    <m/>
    <x v="30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2"/>
    <s v="CB8781PC"/>
    <s v="T190"/>
    <s v="QADU463"/>
    <x v="29"/>
    <n v="65091001"/>
    <d v="2020-11-25T00:00:00"/>
    <s v="141335-135687"/>
    <d v="2020-11-26T00:00:00"/>
    <m/>
    <m/>
  </r>
  <r>
    <d v="2020-11-27T00:00:00"/>
    <m/>
    <x v="31"/>
    <x v="1"/>
    <s v="6530"/>
    <s v="D'AUCY FRANCE"/>
    <s v="MARKELBACH ET CORNE S.A."/>
    <s v="MECHANIKALAAN "/>
    <d v="2023-12-10T00:00:00"/>
    <s v="B"/>
    <n v="2610"/>
    <x v="1"/>
    <s v="EUR"/>
    <s v="EUROPAL TE RUILEN"/>
    <n v="20"/>
    <n v="20"/>
    <s v="SV12JVV"/>
    <s v="T256"/>
    <s v="QAGR365"/>
    <x v="30"/>
    <n v="65090456"/>
    <d v="2020-11-26T00:00:00"/>
    <s v="59124"/>
    <d v="2020-11-27T00:00:00"/>
    <s v="141344 - 135688"/>
    <m/>
  </r>
  <r>
    <d v="2020-11-30T00:00:00"/>
    <m/>
    <x v="32"/>
    <x v="0"/>
    <s v="6530"/>
    <s v="D'AUCY FRANCE"/>
    <s v="D'AUCY CONTRES"/>
    <s v="RUE NICOLAS APPERT "/>
    <n v="7"/>
    <s v="F"/>
    <n v="41700"/>
    <x v="0"/>
    <s v="EUR"/>
    <s v="EUROPAL TE RUILEN"/>
    <n v="32"/>
    <n v="0"/>
    <s v="VS20VVT"/>
    <s v="T259"/>
    <s v="QAHG981"/>
    <x v="31"/>
    <n v="65091226"/>
    <d v="2020-11-30T00:00:00"/>
    <s v="141341-135689"/>
    <d v="2020-12-01T00:00:00"/>
    <m/>
    <m/>
  </r>
  <r>
    <d v="2020-12-01T00:00:00"/>
    <m/>
    <x v="33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96CST"/>
    <s v="T262"/>
    <s v="QAHG986"/>
    <x v="32"/>
    <n v="65092570"/>
    <d v="2020-12-01T00:00:00"/>
    <s v="58909"/>
    <d v="2020-12-02T00:00:00"/>
    <s v="140818 / 135223 / 444267"/>
    <m/>
  </r>
  <r>
    <d v="2020-12-01T00:00:00"/>
    <m/>
    <x v="32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2"/>
    <s v="VS20VVT"/>
    <s v="T259"/>
    <s v="QAHG981"/>
    <x v="31"/>
    <n v="65091226"/>
    <d v="2020-11-30T00:00:00"/>
    <s v="141341-135689"/>
    <d v="2020-12-01T00:00:00"/>
    <m/>
    <m/>
  </r>
  <r>
    <d v="2020-12-02T00:00:00"/>
    <m/>
    <x v="33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SV96CST"/>
    <s v="T262"/>
    <s v="QAHG986"/>
    <x v="32"/>
    <n v="65092570"/>
    <d v="2020-12-01T00:00:00"/>
    <s v="58909"/>
    <d v="2020-12-02T00:00:00"/>
    <s v="140818 / 135223 / 444267"/>
    <m/>
  </r>
  <r>
    <d v="2020-12-10T00:00:00"/>
    <m/>
    <x v="34"/>
    <x v="0"/>
    <s v="6530"/>
    <s v="D'AUCY FRANCE"/>
    <s v="D'AUCY CONTRES"/>
    <s v="RUE NICOLAS APPERT "/>
    <n v="7"/>
    <s v="F"/>
    <n v="41700"/>
    <x v="0"/>
    <s v="EUR"/>
    <s v="EUROPAL TE RUILEN"/>
    <n v="32"/>
    <n v="0"/>
    <s v="B120FLG"/>
    <s v="M129"/>
    <s v="QAHP158"/>
    <x v="33"/>
    <n v="65094897"/>
    <d v="2020-12-10T00:00:00"/>
    <s v="144304-138511"/>
    <d v="2020-12-11T00:00:00"/>
    <s v="commande 1 mail du 27/11"/>
    <m/>
  </r>
  <r>
    <d v="2020-12-11T00:00:00"/>
    <m/>
    <x v="35"/>
    <x v="0"/>
    <s v="6530"/>
    <s v="D'AUCY FRANCE"/>
    <s v="D'AUCY CONTRES"/>
    <s v="RUE NICOLAS APPERT "/>
    <n v="7"/>
    <s v="F"/>
    <n v="41700"/>
    <x v="0"/>
    <s v="EUR"/>
    <s v="EUROPAL TE RUILEN"/>
    <n v="20"/>
    <n v="0"/>
    <s v="SV96CST"/>
    <s v="TJ112"/>
    <s v="1QEI044"/>
    <x v="34"/>
    <n v="65093826"/>
    <d v="2020-12-11T00:00:00"/>
    <s v="144307-138512"/>
    <d v="2020-12-14T00:00:00"/>
    <s v="commande 2 mail 27/11"/>
    <m/>
  </r>
  <r>
    <d v="2020-12-11T00:00:00"/>
    <m/>
    <x v="34"/>
    <x v="1"/>
    <s v="6530"/>
    <s v="D'AUCY FRANCE"/>
    <s v="MARKELBACH ET CORNE S.A."/>
    <s v="MECHANIKALAAN "/>
    <d v="2023-12-10T00:00:00"/>
    <s v="B"/>
    <n v="2610"/>
    <x v="1"/>
    <s v="EUR"/>
    <s v="EUROPAL TE RUILEN"/>
    <n v="32"/>
    <n v="32"/>
    <s v="B120FLG"/>
    <s v="M129"/>
    <s v="QAHP158"/>
    <x v="33"/>
    <n v="65094897"/>
    <d v="2020-12-10T00:00:00"/>
    <s v="144304-138511"/>
    <d v="2020-12-11T00:00:00"/>
    <s v="commande 1 mail du 27/11"/>
    <m/>
  </r>
  <r>
    <d v="2020-12-14T00:00:00"/>
    <m/>
    <x v="36"/>
    <x v="0"/>
    <s v="6530"/>
    <s v="D'AUCY FRANCE"/>
    <s v="D'AUCY CONTRES"/>
    <s v="RUE NICOLAS APPERT "/>
    <n v="7"/>
    <s v="F"/>
    <n v="41700"/>
    <x v="0"/>
    <s v="EUR"/>
    <s v="EUROPAL TE RUILEN"/>
    <n v="32"/>
    <n v="0"/>
    <s v="VS21VVT"/>
    <s v="TJ114"/>
    <s v="QAFP760"/>
    <x v="35"/>
    <n v="65091329"/>
    <d v="2020-12-14T00:00:00"/>
    <s v="144310-138513"/>
    <d v="2020-12-15T00:00:00"/>
    <m/>
    <m/>
  </r>
  <r>
    <d v="2020-12-14T00:00:00"/>
    <m/>
    <x v="35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20"/>
    <s v="SV96CST"/>
    <s v="TJ112"/>
    <s v="1QEI044"/>
    <x v="34"/>
    <n v="65093826"/>
    <d v="2020-12-11T00:00:00"/>
    <s v="144307-138512"/>
    <d v="2020-12-14T00:00:00"/>
    <s v="commande 2 mail 27/11"/>
    <m/>
  </r>
  <r>
    <d v="2020-12-15T00:00:00"/>
    <m/>
    <x v="36"/>
    <x v="1"/>
    <s v="6530"/>
    <s v="D'AUCY FRANCE"/>
    <s v="MARKELBACH ET CORNE S.A."/>
    <s v="MECHANIKALAAN "/>
    <d v="2023-12-10T00:00:00"/>
    <s v="B"/>
    <n v="2610"/>
    <x v="1"/>
    <s v="EUR"/>
    <s v="EUROPAL TE RUILEN"/>
    <n v="32"/>
    <n v="32"/>
    <s v="VS21VVT"/>
    <s v="TJ114"/>
    <s v="QAFP760"/>
    <x v="35"/>
    <n v="65091329"/>
    <d v="2020-12-14T00:00:00"/>
    <s v="144310-138513"/>
    <d v="2020-12-15T00:00:00"/>
    <m/>
    <m/>
  </r>
  <r>
    <d v="2021-01-12T00:00:00"/>
    <m/>
    <x v="37"/>
    <x v="0"/>
    <s v="6530"/>
    <s v="D'AUCY FRANCE"/>
    <s v="D'AUCY CONTRES"/>
    <s v="RUE NICOLAS APPERT "/>
    <n v="7"/>
    <s v="F"/>
    <n v="41700"/>
    <x v="0"/>
    <s v="EUR"/>
    <s v="EUROPAL TE RUILEN"/>
    <n v="31"/>
    <n v="19"/>
    <s v="1XFU403"/>
    <s v="L216"/>
    <s v="QABJ082"/>
    <x v="36"/>
    <n v="65095600"/>
    <d v="2021-01-12T00:00:00"/>
    <s v="151491-145684"/>
    <d v="2021-01-13T00:00:00"/>
    <s v="448344"/>
    <m/>
  </r>
  <r>
    <d v="2021-01-13T00:00:00"/>
    <m/>
    <x v="37"/>
    <x v="1"/>
    <s v="6530"/>
    <s v="D'AUCY FRANCE"/>
    <s v="SOLUCIOUS"/>
    <s v="JOSEPH HUYSMANSLAAN / BATIMENT 2"/>
    <n v="53"/>
    <s v="B"/>
    <n v="1651"/>
    <x v="2"/>
    <s v="EUR"/>
    <s v="EUROPAL TE RUILEN"/>
    <n v="31"/>
    <n v="31"/>
    <s v="1XFU403"/>
    <s v="L216"/>
    <s v="QABJ082"/>
    <x v="36"/>
    <n v="65095600"/>
    <d v="2021-01-12T00:00:00"/>
    <s v="151491-145684"/>
    <d v="2021-01-13T00:00:00"/>
    <s v="448344"/>
    <m/>
  </r>
  <r>
    <d v="2021-01-14T00:00:00"/>
    <m/>
    <x v="38"/>
    <x v="0"/>
    <s v="6530"/>
    <s v="D'AUCY FRANCE"/>
    <s v="D'AUCY CONTRES"/>
    <s v="RUE NICOLAS APPERT "/>
    <n v="7"/>
    <s v="F"/>
    <n v="41700"/>
    <x v="0"/>
    <s v="EUR"/>
    <s v="EUROPAL TE RUILEN"/>
    <n v="13"/>
    <n v="0"/>
    <s v="1RAB861"/>
    <s v="C2"/>
    <s v="QADR202"/>
    <x v="37"/>
    <n v="59782524"/>
    <d v="2021-01-14T00:00:00"/>
    <s v="153042-147538"/>
    <d v="2021-01-15T00:00:00"/>
    <m/>
    <m/>
  </r>
  <r>
    <d v="2021-01-18T00:00:00"/>
    <m/>
    <x v="38"/>
    <x v="1"/>
    <s v="6530"/>
    <s v="D'AUCY FRANCE"/>
    <s v="MARKELBACH ET CORNE S.A."/>
    <s v="MECHANIKALAAN "/>
    <d v="2023-12-10T00:00:00"/>
    <s v="B"/>
    <n v="2610"/>
    <x v="1"/>
    <s v="EUR"/>
    <s v="EUROPAL TE RUILEN"/>
    <n v="13"/>
    <n v="13"/>
    <s v="1RAB861"/>
    <s v="C2"/>
    <s v="QADR202"/>
    <x v="37"/>
    <n v="59782524"/>
    <d v="2021-01-14T00:00:00"/>
    <s v="153042-147538"/>
    <d v="2021-01-15T00:00:00"/>
    <m/>
    <m/>
  </r>
  <r>
    <d v="2021-01-26T00:00:00"/>
    <m/>
    <x v="39"/>
    <x v="0"/>
    <s v="6530"/>
    <s v="D'AUCY FRANCE"/>
    <s v="D'AUCY CONTRES"/>
    <s v="RUE NICOLAS APPERT "/>
    <n v="7"/>
    <s v="F"/>
    <n v="41700"/>
    <x v="0"/>
    <s v="EUR"/>
    <s v="EUROPAL TE RUILEN"/>
    <n v="33"/>
    <n v="0"/>
    <s v="1UDX159"/>
    <s v="T155"/>
    <s v="1QEV515"/>
    <x v="38"/>
    <n v="65090824"/>
    <d v="2021-01-26T00:00:00"/>
    <s v="155231-149448"/>
    <d v="2021-01-27T00:00:00"/>
    <s v="MC2270-D1170/0"/>
    <m/>
  </r>
  <r>
    <d v="2021-01-27T00:00:00"/>
    <m/>
    <x v="39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UDX159"/>
    <s v="T155"/>
    <s v="1QEV515"/>
    <x v="38"/>
    <n v="65090824"/>
    <d v="2021-01-26T00:00:00"/>
    <s v="155231-149448"/>
    <d v="2021-01-27T00:00:00"/>
    <s v="MC2270-D1170/0"/>
    <m/>
  </r>
  <r>
    <d v="2021-02-03T00:00:00"/>
    <m/>
    <x v="40"/>
    <x v="0"/>
    <s v="6530"/>
    <s v="D'AUCY FRANCE"/>
    <s v="D'AUCY CONTRES"/>
    <s v="RUE NICOLAS APPERT "/>
    <n v="7"/>
    <s v="F"/>
    <n v="41700"/>
    <x v="0"/>
    <s v="EUR"/>
    <s v="EUROPAL TE RUILEN"/>
    <n v="33"/>
    <n v="0"/>
    <s v="1XLC962"/>
    <s v="T188"/>
    <s v="QADU458"/>
    <x v="39"/>
    <n v="65094518"/>
    <d v="2021-02-03T00:00:00"/>
    <s v="155228-149447"/>
    <d v="2021-02-04T00:00:00"/>
    <s v="MC2274-D 1162/0"/>
    <m/>
  </r>
  <r>
    <d v="2021-02-04T00:00:00"/>
    <m/>
    <x v="40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XLC962"/>
    <s v="T188"/>
    <s v="QADU458"/>
    <x v="39"/>
    <n v="65094518"/>
    <d v="2021-02-03T00:00:00"/>
    <s v="155228-149447"/>
    <d v="2021-02-04T00:00:00"/>
    <s v="MC2274-D 1162/0"/>
    <m/>
  </r>
  <r>
    <d v="2021-02-09T00:00:00"/>
    <m/>
    <x v="41"/>
    <x v="0"/>
    <s v="6530"/>
    <s v="D'AUCY FRANCE"/>
    <s v="D'AUCY CONTRES"/>
    <s v="RUE NICOLAS APPERT "/>
    <n v="7"/>
    <s v="F"/>
    <n v="41700"/>
    <x v="0"/>
    <s v="EUR"/>
    <s v="EUROPAL TE RUILEN"/>
    <n v="6"/>
    <n v="0"/>
    <s v="1TSB135"/>
    <s v="T334"/>
    <s v="QALU877"/>
    <x v="40"/>
    <n v="59792522"/>
    <d v="2021-02-09T00:00:00"/>
    <s v="158976-153365"/>
    <d v="2021-02-10T00:00:00"/>
    <m/>
    <m/>
  </r>
  <r>
    <d v="2021-02-10T00:00:00"/>
    <m/>
    <x v="41"/>
    <x v="1"/>
    <s v="6530"/>
    <s v="D'AUCY FRANCE"/>
    <s v="MARKELBACH ET CORNE S.A."/>
    <s v="MECHANIKALAAN "/>
    <d v="2023-12-10T00:00:00"/>
    <s v="B"/>
    <n v="2610"/>
    <x v="1"/>
    <s v="EUR"/>
    <s v="EUROPAL TE RUILEN"/>
    <n v="6"/>
    <n v="6"/>
    <s v="1TSB135"/>
    <s v="T334"/>
    <s v="QALU877"/>
    <x v="40"/>
    <n v="59792522"/>
    <d v="2021-02-09T00:00:00"/>
    <s v="158976-153365"/>
    <d v="2021-02-10T00:00:00"/>
    <m/>
    <m/>
  </r>
  <r>
    <d v="2021-02-12T00:00:00"/>
    <m/>
    <x v="42"/>
    <x v="0"/>
    <s v="6530"/>
    <s v="D'AUCY FRANCE"/>
    <s v="D'AUCY CONTRES"/>
    <s v="RUE NICOLAS APPERT "/>
    <n v="7"/>
    <s v="F"/>
    <n v="41700"/>
    <x v="0"/>
    <s v="EUR"/>
    <s v="EUROPAL TE RUILEN"/>
    <n v="33"/>
    <n v="0"/>
    <s v="VS20VVT"/>
    <s v="T259"/>
    <s v="QAHG981"/>
    <x v="41"/>
    <n v="65100063"/>
    <d v="2021-02-12T00:00:00"/>
    <s v="159974-154277"/>
    <d v="2021-02-15T00:00:00"/>
    <s v="450895"/>
    <m/>
  </r>
  <r>
    <d v="2021-02-15T00:00:00"/>
    <m/>
    <x v="42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VS20VVT"/>
    <s v="T259"/>
    <s v="QAHG981"/>
    <x v="41"/>
    <n v="65100063"/>
    <d v="2021-02-12T00:00:00"/>
    <s v="159974-154277"/>
    <d v="2021-02-15T00:00:00"/>
    <s v="450895"/>
    <m/>
  </r>
  <r>
    <d v="2021-02-16T00:00:00"/>
    <m/>
    <x v="43"/>
    <x v="1"/>
    <s v="6530"/>
    <s v="D'AUCY FRANCE"/>
    <s v="PENY CONSERVES"/>
    <s v="PONT HELLEC"/>
    <m/>
    <s v="F"/>
    <n v="29380"/>
    <x v="6"/>
    <s v="EUR"/>
    <s v="EUROPAL TE RUILEN"/>
    <n v="2"/>
    <n v="2"/>
    <m/>
    <m/>
    <m/>
    <x v="42"/>
    <m/>
    <d v="2021-02-12T00:00:00"/>
    <m/>
    <d v="2021-02-16T00:00:00"/>
    <m/>
    <m/>
  </r>
  <r>
    <d v="2021-03-19T00:00:00"/>
    <m/>
    <x v="44"/>
    <x v="0"/>
    <s v="6530"/>
    <s v="D'AUCY FRANCE"/>
    <s v="D'AUCY CONTRES"/>
    <s v="RUE NICOLAS APPERT "/>
    <n v="7"/>
    <s v="F"/>
    <n v="41700"/>
    <x v="0"/>
    <s v="EUR"/>
    <s v="EUROPAL TE RUILEN"/>
    <n v="15"/>
    <n v="0"/>
    <s v="1WFY225"/>
    <s v="T166"/>
    <s v="QAAV322"/>
    <x v="43"/>
    <n v="59783068"/>
    <d v="2021-03-19T00:00:00"/>
    <s v="69154"/>
    <d v="2021-03-22T00:00:00"/>
    <s v="168065/162101"/>
    <m/>
  </r>
  <r>
    <d v="2021-03-22T00:00:00"/>
    <m/>
    <x v="44"/>
    <x v="1"/>
    <s v="6530"/>
    <s v="D'AUCY FRANCE"/>
    <s v="MARKELBACH ET CORNE S.A."/>
    <s v="MECHANIKALAAN "/>
    <d v="2023-12-10T00:00:00"/>
    <s v="B"/>
    <n v="2610"/>
    <x v="1"/>
    <s v="EUR"/>
    <s v="EUROPAL TE RUILEN"/>
    <n v="15"/>
    <n v="15"/>
    <s v="1WFY225"/>
    <s v="T166"/>
    <s v="QAAV322"/>
    <x v="43"/>
    <n v="59783068"/>
    <d v="2021-03-19T00:00:00"/>
    <s v="69154"/>
    <d v="2021-03-22T00:00:00"/>
    <s v="168065/162101"/>
    <m/>
  </r>
  <r>
    <d v="2021-03-31T00:00:00"/>
    <m/>
    <x v="45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96CST"/>
    <s v="T266"/>
    <s v="QAHF937"/>
    <x v="44"/>
    <n v="65100427"/>
    <d v="2021-03-31T00:00:00"/>
    <s v="70126 / 170805 / 164652 / 170812 / 164654"/>
    <d v="2021-04-01T00:00:00"/>
    <s v="454617 / 454653"/>
    <m/>
  </r>
  <r>
    <d v="2021-04-01T00:00:00"/>
    <m/>
    <x v="46"/>
    <x v="0"/>
    <s v="6530"/>
    <s v="D'AUCY FRANCE"/>
    <s v="D'AUCY CONTRES"/>
    <s v="RUE NICOLAS APPERT "/>
    <n v="7"/>
    <s v="F"/>
    <n v="41700"/>
    <x v="0"/>
    <s v="EUR"/>
    <s v="EUROPAL TE RUILEN"/>
    <n v="33"/>
    <n v="0"/>
    <s v="1WFY225"/>
    <s v="T262"/>
    <s v="QAHG986"/>
    <x v="45"/>
    <n v="65096228"/>
    <d v="2021-04-01T00:00:00"/>
    <s v="171583/165345"/>
    <d v="2021-04-02T00:00:00"/>
    <s v="MC2270 - D.2296/0"/>
    <m/>
  </r>
  <r>
    <d v="2021-04-01T00:00:00"/>
    <m/>
    <x v="45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SV96CST"/>
    <s v="T266"/>
    <s v="QAHF937"/>
    <x v="44"/>
    <n v="65100427"/>
    <d v="2021-03-31T00:00:00"/>
    <s v="70126 / 170805 / 164652 / 170812 / 164654"/>
    <d v="2021-04-01T00:00:00"/>
    <s v="454617 / 454653"/>
    <m/>
  </r>
  <r>
    <d v="2021-04-02T00:00:00"/>
    <m/>
    <x v="46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WFY225"/>
    <s v="T262"/>
    <s v="QAHG986"/>
    <x v="45"/>
    <n v="65096228"/>
    <d v="2021-04-01T00:00:00"/>
    <s v="171583/165345"/>
    <d v="2021-04-02T00:00:00"/>
    <s v="MC2270 - D.2296/0"/>
    <m/>
  </r>
  <r>
    <d v="2021-04-09T00:00:00"/>
    <m/>
    <x v="47"/>
    <x v="0"/>
    <s v="6530"/>
    <s v="D'AUCY FRANCE"/>
    <s v="D'AUCY CONTRES"/>
    <s v="RUE NICOLAS APPERT "/>
    <n v="7"/>
    <s v="F"/>
    <n v="41700"/>
    <x v="0"/>
    <s v="EUR"/>
    <s v="EUROPAL TE RUILEN"/>
    <n v="10"/>
    <n v="0"/>
    <s v="1UMW542"/>
    <s v="L214"/>
    <s v="QAAN601"/>
    <x v="46"/>
    <n v="65095023"/>
    <d v="2021-04-09T00:00:00"/>
    <s v="71042 - 173505 - 167114"/>
    <d v="2021-04-12T00:00:00"/>
    <s v="Cmd 31/03"/>
    <m/>
  </r>
  <r>
    <d v="2021-04-12T00:00:00"/>
    <m/>
    <x v="47"/>
    <x v="1"/>
    <s v="6530"/>
    <s v="D'AUCY FRANCE"/>
    <s v="MARKELBACH ET CORNE S.A."/>
    <s v="MECHANIKALAAN "/>
    <d v="2023-12-10T00:00:00"/>
    <s v="B"/>
    <n v="2610"/>
    <x v="1"/>
    <s v="EUR"/>
    <s v="EUROPAL TE RUILEN"/>
    <n v="10"/>
    <n v="10"/>
    <s v="1UMW542"/>
    <s v="L214"/>
    <s v="QAAN601"/>
    <x v="46"/>
    <n v="65095023"/>
    <d v="2021-04-09T00:00:00"/>
    <s v="71042 - 173505 - 167114"/>
    <d v="2021-04-12T00:00:00"/>
    <s v="Cmd 31/03"/>
    <m/>
  </r>
  <r>
    <d v="2021-05-10T00:00:00"/>
    <m/>
    <x v="48"/>
    <x v="0"/>
    <s v="6530"/>
    <s v="D'AUCY FRANCE"/>
    <s v="D'AUCY CONTRES"/>
    <s v="RUE NICOLAS APPERT "/>
    <n v="7"/>
    <s v="F"/>
    <n v="41700"/>
    <x v="0"/>
    <s v="EUR"/>
    <s v="EUROPAL TE RUILEN"/>
    <n v="33"/>
    <n v="0"/>
    <s v="IS18NVA"/>
    <s v="T273"/>
    <s v="QAJQ099"/>
    <x v="47"/>
    <n v="65101330"/>
    <d v="2021-05-10T00:00:00"/>
    <s v="174004 / 180481"/>
    <d v="2021-05-11T00:00:00"/>
    <s v=" MC 2274 - D.1163/0"/>
    <m/>
  </r>
  <r>
    <d v="2021-05-10T00:00:00"/>
    <m/>
    <x v="49"/>
    <x v="0"/>
    <s v="6530"/>
    <s v="D'AUCY FRANCE"/>
    <s v="D3L CONTRES/CONSERVERUE BLASOIS"/>
    <s v="RUE NICOLAS APPERT"/>
    <n v="7"/>
    <s v="F"/>
    <n v="41700"/>
    <x v="0"/>
    <s v="EUR"/>
    <s v="EUROPAL TE RUILEN"/>
    <n v="33"/>
    <n v="0"/>
    <s v="IS20BIV"/>
    <s v="T278"/>
    <s v="QAJV813"/>
    <x v="48"/>
    <n v="65101847"/>
    <d v="2021-05-10T00:00:00"/>
    <s v="174026  + 174576  + 174604"/>
    <d v="2021-05-11T00:00:00"/>
    <s v="SO174576+SO174026+SO174576"/>
    <m/>
  </r>
  <r>
    <d v="2021-05-11T00:00:00"/>
    <m/>
    <x v="48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IS18NVA"/>
    <s v="T273"/>
    <s v="QAJQ099"/>
    <x v="47"/>
    <n v="65101330"/>
    <d v="2021-05-10T00:00:00"/>
    <s v="174004 / 180481"/>
    <d v="2021-05-11T00:00:00"/>
    <s v=" MC 2274 - D.1163/0"/>
    <m/>
  </r>
  <r>
    <d v="2021-05-11T00:00:00"/>
    <m/>
    <x v="49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IS20BIV"/>
    <s v="T278"/>
    <s v="QAJV813"/>
    <x v="48"/>
    <n v="65101847"/>
    <d v="2021-05-10T00:00:00"/>
    <s v="174026  + 174576  + 174604"/>
    <d v="2021-05-11T00:00:00"/>
    <s v="SO174576+SO174026+SO174576"/>
    <m/>
  </r>
  <r>
    <d v="2021-05-20T00:00:00"/>
    <m/>
    <x v="50"/>
    <x v="0"/>
    <s v="6530"/>
    <s v="D'AUCY FRANCE"/>
    <s v="D3L CONTRES/CONSERVERUE BLASOIS"/>
    <s v="RUE NICOLAS APPERT"/>
    <n v="7"/>
    <s v="F"/>
    <n v="41700"/>
    <x v="0"/>
    <s v="EUR"/>
    <s v="EUROPAL TE RUILEN"/>
    <n v="26"/>
    <n v="0"/>
    <s v="B129FLG"/>
    <s v="T187"/>
    <s v="QADU461"/>
    <x v="49"/>
    <n v="65090035"/>
    <d v="2021-05-21T00:00:00"/>
    <s v="176835/183072"/>
    <d v="2021-05-25T00:00:00"/>
    <s v="176835/183072 "/>
    <m/>
  </r>
  <r>
    <d v="2021-05-21T00:00:00"/>
    <m/>
    <x v="50"/>
    <x v="1"/>
    <s v="6530"/>
    <s v="D'AUCY FRANCE"/>
    <s v="MARKELBACH ET CORNE S.A."/>
    <s v="MECHANIKALAAN "/>
    <d v="2023-12-10T00:00:00"/>
    <s v="B"/>
    <n v="2610"/>
    <x v="1"/>
    <s v="EUR"/>
    <s v="EUROPAL TE RUILEN"/>
    <n v="26"/>
    <n v="26"/>
    <s v="B129FLG"/>
    <s v="T187"/>
    <s v="QADU461"/>
    <x v="49"/>
    <n v="65090035"/>
    <d v="2021-05-21T00:00:00"/>
    <s v="176835/183072"/>
    <d v="2021-05-25T00:00:00"/>
    <s v="176835/183072 "/>
    <m/>
  </r>
  <r>
    <d v="2021-05-25T00:00:00"/>
    <m/>
    <x v="51"/>
    <x v="0"/>
    <s v="6530"/>
    <s v="D'AUCY FRANCE"/>
    <s v="D3L CONTRES/CONSERVERUE BLASOIS"/>
    <s v="RUE NICOLAS APPERT"/>
    <n v="7"/>
    <s v="F"/>
    <n v="41700"/>
    <x v="0"/>
    <s v="EUR"/>
    <s v="EUROPAL TE RUILEN"/>
    <n v="33"/>
    <n v="0"/>
    <s v="B111FLG"/>
    <s v="L214"/>
    <s v="QAAN601"/>
    <x v="50"/>
    <n v="65101095"/>
    <d v="2021-05-25T00:00:00"/>
    <s v="174005 / 180484"/>
    <d v="2021-05-26T00:00:00"/>
    <s v="MC2274-D.1164/0+MC2270-D.2296"/>
    <m/>
  </r>
  <r>
    <d v="2021-05-26T00:00:00"/>
    <m/>
    <x v="51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B111FLG"/>
    <s v="L214"/>
    <s v="QAAN601"/>
    <x v="50"/>
    <n v="65101095"/>
    <d v="2021-05-25T00:00:00"/>
    <s v="174005 / 180484"/>
    <d v="2021-05-26T00:00:00"/>
    <s v="MC2274-D.1164/0+MC2270-D.2296"/>
    <m/>
  </r>
  <r>
    <d v="2021-06-22T00:00:00"/>
    <m/>
    <x v="52"/>
    <x v="0"/>
    <s v="6530"/>
    <s v="D'AUCY FRANCE"/>
    <s v="D'AUCY CONTRES"/>
    <s v="RUE NICOLAS APPERT "/>
    <n v="7"/>
    <s v="F"/>
    <n v="41700"/>
    <x v="0"/>
    <s v="EUR"/>
    <s v="EUROPAL TE RUILEN"/>
    <n v="19"/>
    <n v="0"/>
    <s v="CB8775PC"/>
    <s v="T191"/>
    <s v="QADS508"/>
    <x v="51"/>
    <n v="64066403"/>
    <d v="2021-06-22T00:00:00"/>
    <s v="184044 + 190354"/>
    <d v="2021-06-23T00:00:00"/>
    <s v="Commande mail 14 06 "/>
    <m/>
  </r>
  <r>
    <d v="2021-06-22T00:00:00"/>
    <m/>
    <x v="52"/>
    <x v="1"/>
    <s v="6530"/>
    <s v="D'AUCY FRANCE"/>
    <s v="MARKELBACH ET CORNE S.A."/>
    <s v="MECHANIKALAAN "/>
    <d v="2023-12-10T00:00:00"/>
    <s v="B"/>
    <n v="2610"/>
    <x v="1"/>
    <s v="EUR"/>
    <s v="EUROPAL TE RUILEN"/>
    <n v="19"/>
    <n v="19"/>
    <s v="CB8775PC"/>
    <s v="T191"/>
    <s v="QADS508"/>
    <x v="51"/>
    <n v="64066403"/>
    <d v="2021-06-22T00:00:00"/>
    <s v="184044 + 190354"/>
    <d v="2021-06-23T00:00:00"/>
    <s v="Commande mail 14 06 "/>
    <m/>
  </r>
  <r>
    <d v="2021-07-02T00:00:00"/>
    <m/>
    <x v="53"/>
    <x v="0"/>
    <s v="6530"/>
    <s v="D'AUCY FRANCE"/>
    <s v="D3L CONTRES/CONSERVERUE BLASOIS"/>
    <s v="RUE NICOLAS APPERT"/>
    <n v="7"/>
    <s v="F"/>
    <n v="41700"/>
    <x v="0"/>
    <s v="EUR"/>
    <s v="EUROPAL TE RUILEN"/>
    <n v="33"/>
    <n v="0"/>
    <s v="IS20BIV"/>
    <s v="T266"/>
    <s v="QAHF937"/>
    <x v="52"/>
    <n v="65096895"/>
    <d v="2021-07-02T00:00:00"/>
    <s v="186077- 186078"/>
    <d v="2021-07-05T00:00:00"/>
    <s v="MC2270 - D.1506/1 MC 2279 - D.2297/0"/>
    <m/>
  </r>
  <r>
    <d v="2021-07-05T00:00:00"/>
    <m/>
    <x v="53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IS20BIV"/>
    <s v="T266"/>
    <s v="QAHF937"/>
    <x v="52"/>
    <n v="65096895"/>
    <d v="2021-07-02T00:00:00"/>
    <s v="186077- 186078"/>
    <d v="2021-07-05T00:00:00"/>
    <s v="MC2270 - D.1506/1 MC 2279 - D.2297/0"/>
    <m/>
  </r>
  <r>
    <d v="2021-07-06T00:00:00"/>
    <m/>
    <x v="54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VS16VVT"/>
    <s v="T332"/>
    <s v="QALU548"/>
    <x v="53"/>
    <n v="65105077"/>
    <d v="2021-07-07T00:00:00"/>
    <s v="186193"/>
    <d v="2021-07-08T00:00:00"/>
    <s v="MC 2274 - D.1165/0"/>
    <m/>
  </r>
  <r>
    <d v="2021-07-06T00:00:00"/>
    <m/>
    <x v="54"/>
    <x v="0"/>
    <s v="6530"/>
    <s v="D'AUCY FRANCE"/>
    <s v="D'AUCY CONTRES"/>
    <s v="RUE NICOLAS APPERT "/>
    <n v="7"/>
    <s v="F"/>
    <n v="41700"/>
    <x v="0"/>
    <s v="EUR"/>
    <s v="EUROPAL TE RUILEN"/>
    <n v="33"/>
    <n v="0"/>
    <s v="VS16VVT"/>
    <s v="T332"/>
    <s v="QALU548"/>
    <x v="53"/>
    <n v="65105077"/>
    <d v="2021-07-07T00:00:00"/>
    <s v="186193"/>
    <d v="2021-07-08T00:00:00"/>
    <s v="MC 2274 - D.1165/0"/>
    <m/>
  </r>
  <r>
    <d v="2021-07-08T00:00:00"/>
    <m/>
    <x v="55"/>
    <x v="0"/>
    <s v="6530"/>
    <s v="D'AUCY FRANCE"/>
    <s v="D'AUCY CONTRES"/>
    <s v="RUE NICOLAS APPERT "/>
    <n v="7"/>
    <s v="F"/>
    <n v="41700"/>
    <x v="0"/>
    <s v="EUR"/>
    <s v="EUROPAL TE RUILEN"/>
    <n v="26"/>
    <n v="0"/>
    <s v="1UMW542"/>
    <s v="T188"/>
    <s v="QADU458"/>
    <x v="54"/>
    <n v="65098719"/>
    <d v="2021-07-08T00:00:00"/>
    <s v="188054"/>
    <d v="2021-07-09T00:00:00"/>
    <s v="188054"/>
    <m/>
  </r>
  <r>
    <d v="2021-07-09T00:00:00"/>
    <m/>
    <x v="55"/>
    <x v="1"/>
    <s v="6530"/>
    <s v="D'AUCY FRANCE"/>
    <s v="MARKELBACH ET CORNE S.A."/>
    <s v="MECHANIKALAAN "/>
    <d v="2023-12-10T00:00:00"/>
    <s v="B"/>
    <n v="2610"/>
    <x v="1"/>
    <s v="EUR"/>
    <s v="EUROPAL TE RUILEN"/>
    <n v="26"/>
    <n v="26"/>
    <s v="1UMW542"/>
    <s v="T188"/>
    <s v="QADU458"/>
    <x v="54"/>
    <n v="65098719"/>
    <d v="2021-07-08T00:00:00"/>
    <s v="188054"/>
    <d v="2021-07-09T00:00:00"/>
    <s v="188054"/>
    <m/>
  </r>
  <r>
    <d v="2021-07-16T00:00:00"/>
    <m/>
    <x v="56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P3287KH"/>
    <s v="T280"/>
    <s v="QAJV815"/>
    <x v="55"/>
    <n v="65105286"/>
    <d v="2021-07-16T00:00:00"/>
    <s v="77888"/>
    <d v="2021-07-19T00:00:00"/>
    <s v="MC 2270 - D.1507/1"/>
    <m/>
  </r>
  <r>
    <d v="2021-07-16T00:00:00"/>
    <m/>
    <x v="56"/>
    <x v="0"/>
    <s v="6530"/>
    <s v="D'AUCY FRANCE"/>
    <s v="D'AUCY CONTRES"/>
    <s v="RUE NICOLAS APPERT "/>
    <n v="7"/>
    <s v="F"/>
    <n v="41700"/>
    <x v="0"/>
    <s v="EUR"/>
    <s v="EUROPAL TE RUILEN"/>
    <n v="33"/>
    <n v="0"/>
    <s v="P3287KH"/>
    <s v="T280"/>
    <s v="QAJV815"/>
    <x v="55"/>
    <n v="65105286"/>
    <d v="2021-07-16T00:00:00"/>
    <s v="77888"/>
    <d v="2021-07-19T00:00:00"/>
    <s v="MC 2270 - D.1507/1"/>
    <m/>
  </r>
  <r>
    <d v="2021-07-22T00:00:00"/>
    <m/>
    <x v="57"/>
    <x v="0"/>
    <s v="6530"/>
    <s v="D'AUCY FRANCE"/>
    <s v="D'AUCY CONTRES"/>
    <s v="RUE NICOLAS APPERT "/>
    <n v="7"/>
    <s v="F"/>
    <n v="41700"/>
    <x v="0"/>
    <s v="EUR"/>
    <s v="EUROPAL TE RUILEN"/>
    <n v="33"/>
    <n v="0"/>
    <s v="P3617KK"/>
    <s v="T183"/>
    <s v="QADJ525"/>
    <x v="56"/>
    <n v="65089945"/>
    <d v="2021-07-22T00:00:00"/>
    <s v="77904"/>
    <d v="2021-07-23T00:00:00"/>
    <s v="MC2279 - D.2297/0"/>
    <m/>
  </r>
  <r>
    <d v="2021-07-23T00:00:00"/>
    <m/>
    <x v="57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P3617KK"/>
    <s v="T183"/>
    <s v="QADJ525"/>
    <x v="56"/>
    <n v="65089945"/>
    <d v="2021-07-22T00:00:00"/>
    <s v="77904"/>
    <d v="2021-07-23T00:00:00"/>
    <s v="MC2279 - D.2297/0"/>
    <m/>
  </r>
  <r>
    <d v="2021-07-26T00:00:00"/>
    <m/>
    <x v="58"/>
    <x v="0"/>
    <s v="6530"/>
    <s v="D'AUCY FRANCE"/>
    <s v="D3L CONTRES/CONSERVERUE BLASOIS"/>
    <s v="RUE NICOLAS APPERT"/>
    <n v="7"/>
    <s v="F"/>
    <n v="41700"/>
    <x v="0"/>
    <s v="EUR"/>
    <s v="EUROPAL TE RUILEN"/>
    <n v="33"/>
    <n v="0"/>
    <s v="B105NVA"/>
    <s v="T147"/>
    <s v="1QCZ669"/>
    <x v="57"/>
    <n v="65094098"/>
    <d v="2021-07-26T00:00:00"/>
    <s v="199332"/>
    <d v="2021-07-27T00:00:00"/>
    <s v="465683"/>
    <m/>
  </r>
  <r>
    <d v="2021-07-27T00:00:00"/>
    <m/>
    <x v="59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61CIK"/>
    <s v="L225"/>
    <s v="QAKF979"/>
    <x v="58"/>
    <n v="65103732"/>
    <d v="2021-07-27T00:00:00"/>
    <s v="186110"/>
    <d v="2021-07-28T00:00:00"/>
    <s v="MC 2270 - D.1508/1"/>
    <m/>
  </r>
  <r>
    <d v="2021-07-27T00:00:00"/>
    <m/>
    <x v="58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B105NVA"/>
    <s v="T147"/>
    <s v="1QCZ669"/>
    <x v="57"/>
    <n v="65094098"/>
    <d v="2021-07-26T00:00:00"/>
    <s v="199332"/>
    <d v="2021-07-27T00:00:00"/>
    <s v="465683"/>
    <m/>
  </r>
  <r>
    <d v="2021-07-28T00:00:00"/>
    <m/>
    <x v="59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SV61CIK"/>
    <s v="L225"/>
    <s v="QAKF979"/>
    <x v="58"/>
    <n v="65103732"/>
    <d v="2021-07-27T00:00:00"/>
    <s v="186110"/>
    <d v="2021-07-28T00:00:00"/>
    <s v="MC 2270 - D.1508/1"/>
    <m/>
  </r>
  <r>
    <d v="2021-08-03T00:00:00"/>
    <m/>
    <x v="60"/>
    <x v="0"/>
    <s v="6530"/>
    <s v="D'AUCY FRANCE"/>
    <s v="D'AUCY CONTRES"/>
    <s v="RUE NICOLAS APPERT "/>
    <n v="7"/>
    <s v="F"/>
    <n v="41700"/>
    <x v="0"/>
    <s v="EUR"/>
    <s v="EUROPAL TE RUILEN"/>
    <n v="33"/>
    <n v="0"/>
    <s v="1TCB801"/>
    <s v="M129"/>
    <s v="QAHP158"/>
    <x v="59"/>
    <n v="65104569"/>
    <d v="2021-08-03T00:00:00"/>
    <s v="77902 / 186195 / 192655"/>
    <d v="2021-08-04T00:00:00"/>
    <s v="MC 2774 D 1166/0  - SO186195"/>
    <m/>
  </r>
  <r>
    <d v="2021-08-04T00:00:00"/>
    <m/>
    <x v="60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1TCB801"/>
    <s v="M129"/>
    <s v="QAHP158"/>
    <x v="59"/>
    <n v="65104569"/>
    <d v="2021-08-03T00:00:00"/>
    <s v="77902 / 186195 / 192655"/>
    <d v="2021-08-04T00:00:00"/>
    <s v="MC 2774 D 1166/0  - SO186195"/>
    <m/>
  </r>
  <r>
    <d v="2021-08-10T00:00:00"/>
    <m/>
    <x v="61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15"/>
    <s v="1YHZ255"/>
    <s v="T262"/>
    <s v="QAHG986"/>
    <x v="60"/>
    <n v="65103851"/>
    <d v="2021-08-10T00:00:00"/>
    <s v="196855"/>
    <d v="2021-08-11T00:00:00"/>
    <m/>
    <m/>
  </r>
  <r>
    <d v="2021-08-10T00:00:00"/>
    <m/>
    <x v="61"/>
    <x v="0"/>
    <s v="6530"/>
    <s v="D'AUCY FRANCE"/>
    <s v="D'AUCY CONTRES"/>
    <s v="RUE NICOLAS APPERT "/>
    <n v="7"/>
    <s v="F"/>
    <n v="41700"/>
    <x v="0"/>
    <s v="EUR"/>
    <s v="EUROPAL TE RUILEN"/>
    <n v="15"/>
    <n v="0"/>
    <s v="1YHZ255"/>
    <s v="T262"/>
    <s v="QAHG986"/>
    <x v="60"/>
    <n v="65103851"/>
    <d v="2021-08-10T00:00:00"/>
    <s v="196855"/>
    <d v="2021-08-11T00:00:00"/>
    <m/>
    <m/>
  </r>
  <r>
    <d v="2021-08-24T00:00:00"/>
    <m/>
    <x v="62"/>
    <x v="0"/>
    <s v="6530"/>
    <s v="D'AUCY FRANCE"/>
    <s v="D'AUCY CONTRES"/>
    <s v="RUE NICOLAS APPERT "/>
    <n v="7"/>
    <s v="F"/>
    <n v="41700"/>
    <x v="0"/>
    <s v="EUR"/>
    <s v="EUROPAL TE RUILEN"/>
    <n v="32"/>
    <n v="0"/>
    <s v="VS38VVT"/>
    <s v="T281"/>
    <s v="QAJW390"/>
    <x v="61"/>
    <n v="65104310"/>
    <d v="2021-08-24T00:00:00"/>
    <s v="77890"/>
    <d v="2021-08-25T00:00:00"/>
    <s v="186111"/>
    <m/>
  </r>
  <r>
    <d v="2021-08-25T00:00:00"/>
    <m/>
    <x v="62"/>
    <x v="1"/>
    <s v="6530"/>
    <s v="D'AUCY FRANCE"/>
    <s v="MARKELBACH ET CORNE S.A."/>
    <s v="MECHANIKALAAN "/>
    <d v="2023-12-10T00:00:00"/>
    <s v="B"/>
    <n v="2610"/>
    <x v="1"/>
    <s v="EUR"/>
    <s v="EUROPAL TE RUILEN"/>
    <n v="32"/>
    <n v="32"/>
    <s v="VS38VVT"/>
    <s v="T281"/>
    <s v="QAJW390"/>
    <x v="61"/>
    <n v="65104310"/>
    <d v="2021-08-24T00:00:00"/>
    <s v="77890"/>
    <d v="2021-08-25T00:00:00"/>
    <s v="186111"/>
    <m/>
  </r>
  <r>
    <d v="2021-09-03T00:00:00"/>
    <m/>
    <x v="63"/>
    <x v="0"/>
    <s v="6530"/>
    <s v="D'AUCY FRANCE"/>
    <s v="D3L CONTRES/CONSERVERUE BLASOIS"/>
    <s v="RUE NICOLAS APPERT"/>
    <n v="7"/>
    <s v="F"/>
    <n v="41700"/>
    <x v="0"/>
    <s v="EUR"/>
    <s v="EUROPAL TE RUILEN"/>
    <n v="33"/>
    <n v="0"/>
    <s v="B111FLG"/>
    <s v="T174"/>
    <s v="QACK921"/>
    <x v="62"/>
    <m/>
    <d v="2021-09-03T00:00:00"/>
    <s v="202881"/>
    <d v="2021-09-06T00:00:00"/>
    <s v="69706 "/>
    <m/>
  </r>
  <r>
    <d v="2021-09-06T00:00:00"/>
    <m/>
    <x v="63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1FVD209"/>
    <s v="T174"/>
    <s v="QACK921"/>
    <x v="62"/>
    <m/>
    <d v="2021-09-03T00:00:00"/>
    <s v="202881"/>
    <d v="2021-09-06T00:00:00"/>
    <s v="69706 "/>
    <m/>
  </r>
  <r>
    <d v="2021-10-01T00:00:00"/>
    <m/>
    <x v="64"/>
    <x v="0"/>
    <s v="6530"/>
    <s v="D'AUCY FRANCE"/>
    <s v="D'AUCY CONTRES"/>
    <s v="RUE NICOLAS APPERT "/>
    <n v="7"/>
    <s v="F"/>
    <n v="41700"/>
    <x v="0"/>
    <s v="EUR"/>
    <s v="EUROPAL TE RUILEN"/>
    <n v="22"/>
    <n v="0"/>
    <s v="1RUK736"/>
    <s v="T270"/>
    <s v="QAJQ093"/>
    <x v="63"/>
    <n v="65092702"/>
    <d v="2021-10-01T00:00:00"/>
    <s v="209686"/>
    <d v="2021-10-01T00:00:00"/>
    <s v=" Mail du 22/09"/>
    <m/>
  </r>
  <r>
    <d v="2021-10-04T00:00:00"/>
    <m/>
    <x v="64"/>
    <x v="1"/>
    <s v="6530"/>
    <s v="D'AUCY FRANCE"/>
    <s v="MARKELBACH ET CORNE S.A."/>
    <s v="MECHANIKALAAN "/>
    <d v="2023-12-10T00:00:00"/>
    <s v="B"/>
    <n v="2610"/>
    <x v="1"/>
    <s v="EUR"/>
    <s v="EUROPAL TE RUILEN"/>
    <n v="22"/>
    <n v="22"/>
    <s v="1RUK736"/>
    <s v="T270"/>
    <s v="QAJQ093"/>
    <x v="63"/>
    <n v="65092702"/>
    <d v="2021-10-01T00:00:00"/>
    <s v="209686"/>
    <d v="2021-10-01T00:00:00"/>
    <s v=" Mail du 22/09"/>
    <m/>
  </r>
  <r>
    <d v="2021-10-11T00:00:00"/>
    <m/>
    <x v="65"/>
    <x v="0"/>
    <s v="6530"/>
    <s v="D'AUCY FRANCE"/>
    <s v="D'AUCY CONTRES"/>
    <s v="RUE NICOLAS APPERT "/>
    <n v="7"/>
    <s v="F"/>
    <n v="41700"/>
    <x v="0"/>
    <s v="EUR"/>
    <s v="EUROPAL TE RUILEN"/>
    <n v="30"/>
    <n v="0"/>
    <s v="B161CLP"/>
    <s v="T158"/>
    <s v="QAAD957"/>
    <x v="64"/>
    <n v="65100821"/>
    <d v="2021-10-11T00:00:00"/>
    <s v="212726"/>
    <d v="2021-10-12T00:00:00"/>
    <s v=" mail du 01/10"/>
    <m/>
  </r>
  <r>
    <d v="2021-10-12T00:00:00"/>
    <m/>
    <x v="66"/>
    <x v="0"/>
    <s v="6530"/>
    <s v="D'AUCY FRANCE"/>
    <s v="D'AUCY CONTRES"/>
    <s v="RUE NICOLAS APPERT "/>
    <n v="7"/>
    <s v="F"/>
    <n v="41700"/>
    <x v="0"/>
    <s v="EUR"/>
    <s v="EUROPAL TE RUILEN"/>
    <n v="33"/>
    <n v="0"/>
    <s v="WGM70082"/>
    <s v="L205"/>
    <s v="1QBE828"/>
    <x v="65"/>
    <n v="65105752"/>
    <d v="2021-10-12T00:00:00"/>
    <s v="212881"/>
    <d v="2021-10-13T00:00:00"/>
    <s v=" Mail du 01/10"/>
    <m/>
  </r>
  <r>
    <d v="2021-10-13T00:00:00"/>
    <m/>
    <x v="66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WGM70082"/>
    <s v="L205"/>
    <s v="1QBE828"/>
    <x v="65"/>
    <n v="65105752"/>
    <d v="2021-10-12T00:00:00"/>
    <s v="212881"/>
    <d v="2021-10-13T00:00:00"/>
    <s v=" Mail du 01/10"/>
    <m/>
  </r>
  <r>
    <d v="2021-10-15T00:00:00"/>
    <m/>
    <x v="65"/>
    <x v="1"/>
    <s v="6530"/>
    <s v="D'AUCY FRANCE"/>
    <s v="MARKELBACH ET CORNE S.A."/>
    <s v="MECHANIKALAAN "/>
    <d v="2023-12-10T00:00:00"/>
    <s v="B"/>
    <n v="2610"/>
    <x v="1"/>
    <s v="EUR"/>
    <s v="EUROPAL TE RUILEN"/>
    <n v="30"/>
    <n v="30"/>
    <s v="IS02NVA"/>
    <s v="T158"/>
    <s v="QAAD957"/>
    <x v="64"/>
    <n v="65100821"/>
    <d v="2021-10-11T00:00:00"/>
    <s v="212726"/>
    <d v="2021-10-12T00:00:00"/>
    <s v=" mail du 01/10"/>
    <m/>
  </r>
  <r>
    <d v="2021-10-18T00:00:00"/>
    <m/>
    <x v="67"/>
    <x v="0"/>
    <s v="6530"/>
    <s v="D'AUCY FRANCE"/>
    <s v="D3L CONTRES/CONSERVERUE BLASOIS"/>
    <s v="RUE NICOLAS APPERT"/>
    <n v="7"/>
    <s v="F"/>
    <n v="41700"/>
    <x v="0"/>
    <s v="EUR"/>
    <s v="EUROPAL TE RUILEN"/>
    <n v="32"/>
    <n v="0"/>
    <s v="CB4507MP"/>
    <s v="T151"/>
    <s v="1QDY657"/>
    <x v="66"/>
    <n v="65098946"/>
    <d v="2021-10-18T00:00:00"/>
    <s v="214262"/>
    <d v="2021-10-19T00:00:00"/>
    <s v="221338 475018"/>
    <m/>
  </r>
  <r>
    <d v="2021-10-19T00:00:00"/>
    <m/>
    <x v="67"/>
    <x v="1"/>
    <s v="6530"/>
    <s v="D'AUCY FRANCE"/>
    <s v="SOLUCIOUS"/>
    <s v="JOSEPH HUYSMANSLAAN / BATIMENT 2"/>
    <n v="53"/>
    <s v="B"/>
    <n v="1651"/>
    <x v="2"/>
    <s v="EUR"/>
    <s v="EUROPAL TE RUILEN"/>
    <n v="0"/>
    <n v="32"/>
    <s v="CB4507MP"/>
    <s v="T151"/>
    <s v="1QDY657"/>
    <x v="66"/>
    <n v="65098946"/>
    <d v="2021-10-18T00:00:00"/>
    <s v="214262"/>
    <d v="2021-10-19T00:00:00"/>
    <s v="221338 475018"/>
    <m/>
  </r>
  <r>
    <d v="2021-11-03T00:00:00"/>
    <m/>
    <x v="68"/>
    <x v="0"/>
    <s v="6530"/>
    <s v="D'AUCY FRANCE"/>
    <s v="D'AUCY CONTRES"/>
    <s v="RUE NICOLAS APPERT "/>
    <n v="7"/>
    <s v="F"/>
    <n v="41700"/>
    <x v="0"/>
    <s v="EUR"/>
    <s v="EUROPAL TE RUILEN"/>
    <n v="27"/>
    <n v="0"/>
    <s v="B106FLG"/>
    <s v="T195"/>
    <s v="QAEY807"/>
    <x v="67"/>
    <n v="65101994"/>
    <d v="2021-11-02T00:00:00"/>
    <s v="217884 / 225454"/>
    <d v="2021-11-03T00:00:00"/>
    <s v="Mail du 22/10"/>
    <m/>
  </r>
  <r>
    <d v="2021-11-04T00:00:00"/>
    <m/>
    <x v="68"/>
    <x v="1"/>
    <s v="6530"/>
    <s v="D'AUCY FRANCE"/>
    <s v="MARKELBACH ET CORNE S.A."/>
    <s v="MECHANIKALAAN "/>
    <d v="2023-12-10T00:00:00"/>
    <s v="B"/>
    <n v="2610"/>
    <x v="1"/>
    <s v="EUR"/>
    <s v="EUROPAL TE RUILEN"/>
    <n v="27"/>
    <n v="27"/>
    <s v="B106FLG"/>
    <s v="T195"/>
    <s v="QAEY807"/>
    <x v="67"/>
    <n v="65101994"/>
    <d v="2021-11-02T00:00:00"/>
    <s v="217884 / 225454"/>
    <d v="2021-11-03T00:00:00"/>
    <s v="Mail du 22/10"/>
    <m/>
  </r>
  <r>
    <d v="2021-11-12T00:00:00"/>
    <m/>
    <x v="69"/>
    <x v="0"/>
    <s v="6530"/>
    <s v="D'AUCY FRANCE"/>
    <s v="D'AUCY CONTRES"/>
    <s v="RUE NICOLAS APPERT "/>
    <n v="7"/>
    <s v="F"/>
    <n v="41700"/>
    <x v="0"/>
    <s v="EUR"/>
    <s v="EUROPAL TE RUILEN"/>
    <n v="33"/>
    <n v="0"/>
    <s v="GDA46017"/>
    <s v="T158"/>
    <s v="QAAD957"/>
    <x v="68"/>
    <m/>
    <d v="2021-11-10T00:00:00"/>
    <s v="220630 - 227903"/>
    <d v="2021-11-16T00:00:00"/>
    <s v="477796"/>
    <m/>
  </r>
  <r>
    <d v="2021-11-19T00:00:00"/>
    <m/>
    <x v="70"/>
    <x v="0"/>
    <s v="6530"/>
    <s v="D'AUCY FRANCE"/>
    <s v="D'AUCY CONTRES"/>
    <s v="RUE NICOLAS APPERT "/>
    <n v="7"/>
    <s v="F"/>
    <n v="41700"/>
    <x v="0"/>
    <s v="EUR"/>
    <s v="EUROPAL TE RUILEN"/>
    <n v="33"/>
    <n v="0"/>
    <s v="B121FLG"/>
    <s v="T265"/>
    <s v="QAHF935"/>
    <x v="69"/>
    <n v="65107655"/>
    <d v="2021-11-19T00:00:00"/>
    <s v="222370 229867"/>
    <d v="2021-11-22T00:00:00"/>
    <s v="MC 2270 D. 1579/1"/>
    <m/>
  </r>
  <r>
    <d v="2021-11-22T00:00:00"/>
    <m/>
    <x v="70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B121FLG"/>
    <s v="T265"/>
    <s v="QAHF935"/>
    <x v="69"/>
    <n v="65107655"/>
    <d v="2021-11-19T00:00:00"/>
    <s v="222370 229867"/>
    <d v="2021-11-22T00:00:00"/>
    <s v="MC 2270 D. 1579/1"/>
    <m/>
  </r>
  <r>
    <d v="2021-11-25T00:00:00"/>
    <m/>
    <x v="69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IS08JTC"/>
    <s v="T158"/>
    <s v="QAAD957"/>
    <x v="68"/>
    <m/>
    <d v="2021-11-10T00:00:00"/>
    <s v="220630 - 227903"/>
    <d v="2021-11-16T00:00:00"/>
    <s v="477796"/>
    <m/>
  </r>
  <r>
    <d v="2021-12-07T00:00:00"/>
    <m/>
    <x v="71"/>
    <x v="0"/>
    <s v="6530"/>
    <s v="D'AUCY FRANCE"/>
    <s v="D'AUCY CONTRES"/>
    <s v="RUE NICOLAS APPERT "/>
    <n v="7"/>
    <s v="F"/>
    <n v="41700"/>
    <x v="0"/>
    <s v="EUR"/>
    <s v="EUROPAL TE RUILEN"/>
    <n v="29"/>
    <n v="0"/>
    <s v="B110FLG"/>
    <s v="L212"/>
    <s v="1QDY659"/>
    <x v="70"/>
    <n v="65105886"/>
    <d v="2021-12-07T00:00:00"/>
    <s v="226347 234167"/>
    <d v="2021-12-08T00:00:00"/>
    <s v=" MC2270 D.1579/1 MAIL26/11"/>
    <m/>
  </r>
  <r>
    <d v="2021-12-08T00:00:00"/>
    <m/>
    <x v="71"/>
    <x v="1"/>
    <s v="6530"/>
    <s v="D'AUCY FRANCE"/>
    <s v="MARKELBACH ET CORNE S.A."/>
    <s v="MECHANIKALAAN "/>
    <d v="2023-12-10T00:00:00"/>
    <s v="B"/>
    <n v="2610"/>
    <x v="1"/>
    <s v="EUR"/>
    <s v="EUROPAL TE RUILEN"/>
    <n v="29"/>
    <n v="29"/>
    <s v="B110FLG"/>
    <s v="L212"/>
    <s v="1QDY659"/>
    <x v="70"/>
    <n v="65105886"/>
    <d v="2021-12-07T00:00:00"/>
    <s v="226347 234167"/>
    <d v="2021-12-08T00:00:00"/>
    <s v=" MC2270 D.1579/1 MAIL26/11"/>
    <m/>
  </r>
  <r>
    <d v="2021-12-29T00:00:00"/>
    <m/>
    <x v="72"/>
    <x v="0"/>
    <s v="6530"/>
    <s v="D'AUCY FRANCE"/>
    <s v="D3L CONTRES/CONSERVERUE BLASOIS"/>
    <s v="RUE NICOLAS APPERT"/>
    <n v="7"/>
    <s v="F"/>
    <n v="41700"/>
    <x v="0"/>
    <s v="EUR"/>
    <s v="EUROPAL TE RUILEN"/>
    <n v="33"/>
    <n v="24"/>
    <s v="BV04CLP"/>
    <s v="T271"/>
    <s v="QAJQ095"/>
    <x v="71"/>
    <n v="70776921"/>
    <d v="2021-12-29T00:00:00"/>
    <s v="95796"/>
    <d v="2022-01-03T00:00:00"/>
    <s v="232887 / 240464 / 483342"/>
    <m/>
  </r>
  <r>
    <d v="2021-12-30T00:00:00"/>
    <m/>
    <x v="72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BV04CLP"/>
    <s v="T271"/>
    <s v="QAJQ095"/>
    <x v="71"/>
    <n v="70776921"/>
    <d v="2021-12-29T00:00:00"/>
    <s v="95796"/>
    <d v="2022-01-03T00:00:00"/>
    <s v="232887 / 240464 / 483342"/>
    <m/>
  </r>
  <r>
    <d v="2022-01-01T00:00:00"/>
    <m/>
    <x v="73"/>
    <x v="1"/>
    <s v="6530"/>
    <s v="D'AUCY FRANCE"/>
    <s v="D'AUCY CONTRES"/>
    <s v="RUE NICOLAS APPERT "/>
    <n v="7"/>
    <s v="F"/>
    <n v="41700"/>
    <x v="0"/>
    <s v="EUR"/>
    <s v="EUROPAL TE RUILEN"/>
    <n v="0"/>
    <n v="495"/>
    <s v="B253FLG"/>
    <s v="T166"/>
    <s v="QAAV322"/>
    <x v="72"/>
    <n v="65107838"/>
    <d v="2022-01-01T00:00:00"/>
    <s v="LEEGGOED "/>
    <d v="2022-01-01T00:00:00"/>
    <m/>
    <m/>
  </r>
  <r>
    <d v="2022-01-01T00:00:00"/>
    <m/>
    <x v="73"/>
    <x v="0"/>
    <s v="6530"/>
    <s v="D'AUCY FRANCE"/>
    <s v="TEE IOV CGC"/>
    <s v="EVENBROEKVELD "/>
    <n v="1"/>
    <s v="B"/>
    <n v="9420"/>
    <x v="3"/>
    <s v="EUR"/>
    <s v="EUROPAL TE RUILEN"/>
    <n v="495"/>
    <n v="0"/>
    <s v="1VWU168"/>
    <s v="T166"/>
    <s v="QAAV322"/>
    <x v="72"/>
    <n v="65107838"/>
    <d v="2022-01-01T00:00:00"/>
    <s v="LEEGGOED "/>
    <d v="2022-01-01T00:00:00"/>
    <m/>
    <m/>
  </r>
  <r>
    <d v="2022-01-14T00:00:00"/>
    <m/>
    <x v="74"/>
    <x v="0"/>
    <s v="6530"/>
    <s v="D'AUCY FRANCE"/>
    <s v="D'AUCY CONTRES"/>
    <s v="RUE NICOLAS APPERT "/>
    <n v="7"/>
    <s v="F"/>
    <n v="41700"/>
    <x v="0"/>
    <s v="EUR"/>
    <s v="EUROPAL TE RUILEN"/>
    <n v="31"/>
    <n v="0"/>
    <s v="B253FLG"/>
    <s v="T186"/>
    <s v="QADU462"/>
    <x v="73"/>
    <n v="65107849"/>
    <d v="2022-01-14T00:00:00"/>
    <s v="236611 243559 244818 244822"/>
    <d v="2022-01-17T00:00:00"/>
    <s v=" Mail 05/01/22 -MC 2270"/>
    <m/>
  </r>
  <r>
    <d v="2022-01-19T00:00:00"/>
    <m/>
    <x v="74"/>
    <x v="1"/>
    <s v="6530"/>
    <s v="D'AUCY FRANCE"/>
    <s v="MARKELBACH ET CORNE S.A."/>
    <s v="MECHANIKALAAN "/>
    <d v="2023-12-10T00:00:00"/>
    <s v="B"/>
    <n v="2610"/>
    <x v="1"/>
    <s v="EUR"/>
    <s v="EUROPAL TE RUILEN"/>
    <n v="31"/>
    <n v="31"/>
    <s v="B253FLG"/>
    <s v="T186"/>
    <s v="QADU462"/>
    <x v="73"/>
    <n v="65107849"/>
    <d v="2022-01-14T00:00:00"/>
    <s v="236611 243559 244818 244822"/>
    <d v="2022-01-17T00:00:00"/>
    <s v=" Mail 05/01/22 -MC 2270"/>
    <m/>
  </r>
  <r>
    <d v="2022-02-07T00:00:00"/>
    <m/>
    <x v="75"/>
    <x v="0"/>
    <s v="6530"/>
    <s v="D'AUCY FRANCE"/>
    <s v="TEE"/>
    <s v="EVENBROEKVELD 1"/>
    <m/>
    <s v="B"/>
    <n v="9420"/>
    <x v="3"/>
    <s v="EUR"/>
    <s v="EUROPAL TE RUILEN"/>
    <n v="528"/>
    <n v="0"/>
    <s v="1RUK695"/>
    <s v="T259"/>
    <s v="QAHG981"/>
    <x v="74"/>
    <n v="28893904"/>
    <d v="2022-02-08T00:00:00"/>
    <s v="LEEGGOED 2021"/>
    <d v="2022-02-08T00:00:00"/>
    <s v="LEEGGOED 2021"/>
    <m/>
  </r>
  <r>
    <d v="2022-02-07T00:00:00"/>
    <m/>
    <x v="76"/>
    <x v="0"/>
    <s v="6530"/>
    <s v="D'AUCY FRANCE"/>
    <s v="D'AUCY CONTRES"/>
    <s v="RUE NICOLAS APPERT "/>
    <n v="7"/>
    <s v="F"/>
    <n v="41700"/>
    <x v="0"/>
    <s v="EUR"/>
    <s v="EUROPAL TE RUILEN"/>
    <n v="33"/>
    <n v="0"/>
    <s v="IS20BIV"/>
    <s v="L222"/>
    <s v="QAKE972"/>
    <x v="75"/>
    <n v="70772223"/>
    <d v="2022-02-07T00:00:00"/>
    <s v="242582 248868"/>
    <d v="2022-02-08T00:00:00"/>
    <s v="487066"/>
    <m/>
  </r>
  <r>
    <d v="2022-02-08T00:00:00"/>
    <m/>
    <x v="75"/>
    <x v="1"/>
    <s v="6530"/>
    <s v="D'AUCY FRANCE"/>
    <s v="D'AUCY CONTRES"/>
    <s v="RUE NICOLAS APPERT "/>
    <n v="7"/>
    <s v="F"/>
    <n v="41700"/>
    <x v="0"/>
    <s v="EUR"/>
    <s v="EUROPAL TE RUILEN"/>
    <n v="0"/>
    <n v="528"/>
    <s v="1RUK695"/>
    <s v="T259"/>
    <s v="QAHG981"/>
    <x v="74"/>
    <n v="28893904"/>
    <d v="2022-02-08T00:00:00"/>
    <s v="LEEGGOED 2021"/>
    <d v="2022-02-08T00:00:00"/>
    <s v="LEEGGOED 2021"/>
    <m/>
  </r>
  <r>
    <d v="2022-02-08T00:00:00"/>
    <m/>
    <x v="76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IS20BIV"/>
    <s v="L222"/>
    <s v="QAKE972"/>
    <x v="75"/>
    <n v="70772223"/>
    <d v="2022-02-07T00:00:00"/>
    <s v="242582 248868"/>
    <d v="2022-02-08T00:00:00"/>
    <s v="487066"/>
    <m/>
  </r>
  <r>
    <d v="2022-02-24T00:00:00"/>
    <m/>
    <x v="77"/>
    <x v="0"/>
    <s v="6530"/>
    <s v="D'AUCY FRANCE"/>
    <s v="D'AUCY CONTRES"/>
    <s v="RUE NICOLAS APPERT "/>
    <n v="7"/>
    <s v="F"/>
    <n v="41700"/>
    <x v="0"/>
    <s v="EUR"/>
    <s v="EUROPAL TE RUILEN"/>
    <n v="32"/>
    <n v="0"/>
    <s v="1RUK695"/>
    <s v="T153"/>
    <s v="1QDX832"/>
    <x v="76"/>
    <n v="70774008"/>
    <d v="2022-02-25T00:00:00"/>
    <s v="SO248851 254196"/>
    <d v="2022-02-28T00:00:00"/>
    <s v="489301"/>
    <m/>
  </r>
  <r>
    <d v="2022-02-28T00:00:00"/>
    <m/>
    <x v="77"/>
    <x v="1"/>
    <s v="6530"/>
    <s v="D'AUCY FRANCE"/>
    <s v="SOLUCIOUS"/>
    <s v="JOSEPH HUYSMANSLAAN / BATIMENT 2"/>
    <n v="53"/>
    <s v="B"/>
    <n v="1651"/>
    <x v="2"/>
    <s v="EUR"/>
    <s v="EUROPAL TE RUILEN"/>
    <n v="31"/>
    <n v="32"/>
    <s v="1NEZ407"/>
    <s v="T153"/>
    <s v="1QDX832"/>
    <x v="76"/>
    <n v="70774008"/>
    <d v="2022-02-25T00:00:00"/>
    <s v="SO248851 254196"/>
    <d v="2022-02-28T00:00:00"/>
    <s v="489301"/>
    <m/>
  </r>
  <r>
    <d v="2022-03-10T00:00:00"/>
    <m/>
    <x v="78"/>
    <x v="0"/>
    <s v="6530"/>
    <s v="D'AUCY FRANCE"/>
    <s v="D'AUCY CONTRES"/>
    <s v="RUE NICOLAS APPERT "/>
    <n v="7"/>
    <s v="F"/>
    <n v="41700"/>
    <x v="0"/>
    <s v="EUR"/>
    <s v="EUROPAL TE RUILEN"/>
    <n v="31"/>
    <n v="0"/>
    <s v="IS99TWM"/>
    <s v="T342"/>
    <s v="QANM087"/>
    <x v="77"/>
    <n v="65091542"/>
    <d v="2022-03-10T00:00:00"/>
    <s v="249875"/>
    <d v="2022-03-11T00:00:00"/>
    <s v="255161"/>
    <m/>
  </r>
  <r>
    <d v="2022-03-11T00:00:00"/>
    <m/>
    <x v="78"/>
    <x v="1"/>
    <s v="6530"/>
    <s v="D'AUCY FRANCE"/>
    <s v="MARKELBACH ET CORNE S.A."/>
    <s v="MECHANIKALAAN "/>
    <d v="2023-12-10T00:00:00"/>
    <s v="B"/>
    <n v="2610"/>
    <x v="1"/>
    <s v="EUR"/>
    <s v="EUROPAL TE RUILEN"/>
    <n v="31"/>
    <n v="31"/>
    <s v="IS99TWM"/>
    <s v="T342"/>
    <s v="QANM087"/>
    <x v="77"/>
    <n v="65091542"/>
    <d v="2022-03-10T00:00:00"/>
    <s v="249875"/>
    <d v="2022-03-11T00:00:00"/>
    <s v="255161"/>
    <m/>
  </r>
  <r>
    <d v="2022-05-06T00:00:00"/>
    <m/>
    <x v="79"/>
    <x v="0"/>
    <s v="6530"/>
    <s v="D'AUCY FRANCE"/>
    <s v="D'AUCY CONTRES"/>
    <s v="RUE NICOLAS APPERT "/>
    <n v="7"/>
    <s v="F"/>
    <n v="41700"/>
    <x v="0"/>
    <s v="EUR"/>
    <s v="EUROPAL TE RUILEN"/>
    <n v="33"/>
    <n v="28"/>
    <s v="VS33VVT"/>
    <s v="T266"/>
    <s v="QAHF937"/>
    <x v="78"/>
    <n v="70784880"/>
    <d v="2022-05-06T00:00:00"/>
    <s v="249875"/>
    <d v="2022-05-09T00:00:00"/>
    <m/>
    <m/>
  </r>
  <r>
    <d v="2022-05-09T00:00:00"/>
    <m/>
    <x v="79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RCK945"/>
    <s v="T266"/>
    <s v="QAHF937"/>
    <x v="78"/>
    <n v="70784880"/>
    <d v="2022-05-06T00:00:00"/>
    <s v="249875"/>
    <d v="2022-05-09T00:00:00"/>
    <m/>
    <m/>
  </r>
  <r>
    <d v="2022-06-01T00:00:00"/>
    <m/>
    <x v="80"/>
    <x v="0"/>
    <s v="6530"/>
    <s v="D'AUCY FRANCE"/>
    <s v="D'AUCY CONTRES"/>
    <s v="RUE NICOLAS APPERT "/>
    <n v="7"/>
    <s v="F"/>
    <n v="41700"/>
    <x v="0"/>
    <s v="EUR"/>
    <s v="EUROPAL TE RUILEN"/>
    <n v="15"/>
    <n v="0"/>
    <s v="1TSB135"/>
    <s v="T131"/>
    <s v="QAHR140"/>
    <x v="79"/>
    <n v="70783709"/>
    <d v="2022-06-01T00:00:00"/>
    <s v="260751 / 266115"/>
    <d v="2022-06-02T00:00:00"/>
    <s v="498225"/>
    <m/>
  </r>
  <r>
    <d v="2022-06-02T00:00:00"/>
    <m/>
    <x v="80"/>
    <x v="1"/>
    <s v="6530"/>
    <s v="D'AUCY FRANCE"/>
    <s v="SOLUCIOUS"/>
    <s v="JOSEPH HUYSMANSLAAN / BATIMENT 2"/>
    <n v="53"/>
    <s v="B"/>
    <n v="1651"/>
    <x v="2"/>
    <s v="EUR"/>
    <s v="EUROPAL TE RUILEN"/>
    <n v="15"/>
    <n v="15"/>
    <s v="1TSB135"/>
    <s v="T131"/>
    <s v="QAHR140"/>
    <x v="79"/>
    <n v="70783709"/>
    <d v="2022-06-01T00:00:00"/>
    <s v="260751 / 266115"/>
    <d v="2022-06-02T00:00:00"/>
    <s v="498225"/>
    <m/>
  </r>
  <r>
    <d v="2022-06-20T00:00:00"/>
    <m/>
    <x v="81"/>
    <x v="0"/>
    <s v="6530"/>
    <s v="D'AUCY FRANCE"/>
    <s v="D'AUCY CONTRES"/>
    <s v="RUE NICOLAS APPERT "/>
    <n v="7"/>
    <s v="F"/>
    <n v="41700"/>
    <x v="0"/>
    <s v="EUR"/>
    <s v="EUROPAL TE RUILEN"/>
    <n v="28"/>
    <n v="0"/>
    <s v="SV29WIS"/>
    <s v="T132"/>
    <s v="QAHS827"/>
    <x v="80"/>
    <n v="70783895"/>
    <d v="2022-06-20T00:00:00"/>
    <s v="267257 270033"/>
    <d v="2022-06-21T00:00:00"/>
    <s v="Mail du 30/05"/>
    <m/>
  </r>
  <r>
    <d v="2022-06-21T00:00:00"/>
    <m/>
    <x v="81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28"/>
    <s v="SV29WIS"/>
    <s v="T132"/>
    <s v="QAHS827"/>
    <x v="80"/>
    <n v="70783895"/>
    <d v="2022-06-20T00:00:00"/>
    <s v="267257 270033"/>
    <d v="2022-06-21T00:00:00"/>
    <s v="Mail du 30/05"/>
    <m/>
  </r>
  <r>
    <d v="2022-07-07T00:00:00"/>
    <m/>
    <x v="82"/>
    <x v="0"/>
    <s v="6530"/>
    <s v="D'AUCY FRANCE"/>
    <s v="D'AUCY CONTRES"/>
    <s v="RUE NICOLAS APPERT "/>
    <n v="7"/>
    <s v="F"/>
    <n v="41700"/>
    <x v="0"/>
    <s v="EUR"/>
    <s v="EUROPAL TE RUILEN"/>
    <n v="18"/>
    <n v="0"/>
    <s v="1XFU403"/>
    <s v="T130"/>
    <s v="QAHR139"/>
    <x v="81"/>
    <n v="70775492"/>
    <d v="2022-07-07T00:00:00"/>
    <s v="271680 275116 275690 278893"/>
    <d v="2022-07-08T00:00:00"/>
    <s v="504132 505578"/>
    <m/>
  </r>
  <r>
    <d v="2022-07-08T00:00:00"/>
    <m/>
    <x v="82"/>
    <x v="1"/>
    <s v="6530"/>
    <s v="D'AUCY FRANCE"/>
    <s v="SOLUCIOUS"/>
    <s v="JOSEPH HUYSMANSLAAN / BATIMENT 2"/>
    <n v="53"/>
    <s v="B"/>
    <n v="1651"/>
    <x v="2"/>
    <s v="EUR"/>
    <s v="EUROPAL TE RUILEN"/>
    <n v="18"/>
    <n v="18"/>
    <s v="1XFU403"/>
    <s v="T130"/>
    <s v="QAHR139"/>
    <x v="81"/>
    <n v="70775492"/>
    <d v="2022-07-07T00:00:00"/>
    <s v="271680 275116 275690 278893"/>
    <d v="2022-07-08T00:00:00"/>
    <s v="504132 505578"/>
    <m/>
  </r>
  <r>
    <d v="2022-08-16T00:00:00"/>
    <m/>
    <x v="83"/>
    <x v="0"/>
    <s v="6530"/>
    <s v="D'AUCY FRANCE"/>
    <s v="REMI TACK ET FILS"/>
    <s v="RUE DES TONNELIERS "/>
    <n v="3"/>
    <s v="B"/>
    <n v="7730"/>
    <x v="4"/>
    <s v="EUR"/>
    <s v="EUROPAL TE RUILEN"/>
    <n v="544"/>
    <n v="0"/>
    <s v="2ANV489"/>
    <s v="T253"/>
    <s v="QAGR363"/>
    <x v="74"/>
    <n v="70789152"/>
    <d v="2022-02-14T00:00:00"/>
    <s v="LEEGGOED 2021"/>
    <d v="2022-02-14T00:00:00"/>
    <s v="LEEGGOED 2021"/>
    <m/>
  </r>
  <r>
    <d v="2022-08-17T00:00:00"/>
    <m/>
    <x v="83"/>
    <x v="1"/>
    <s v="6530"/>
    <s v="D'AUCY FRANCE"/>
    <s v="D'AUCY CONTRES"/>
    <s v="RUE NICOLAS APPERT "/>
    <n v="7"/>
    <s v="F"/>
    <n v="41700"/>
    <x v="0"/>
    <s v="EUR"/>
    <s v="EUROPAL TE RUILEN"/>
    <n v="0"/>
    <n v="544"/>
    <s v="2ANV489"/>
    <s v="T253"/>
    <s v="QAGR363"/>
    <x v="74"/>
    <n v="70789152"/>
    <d v="2022-02-14T00:00:00"/>
    <s v="LEEGGOED 2021"/>
    <d v="2022-02-14T00:00:00"/>
    <s v="LEEGGOED 2021"/>
    <m/>
  </r>
  <r>
    <d v="2022-08-30T00:00:00"/>
    <m/>
    <x v="84"/>
    <x v="0"/>
    <s v="6530"/>
    <s v="D'AUCY FRANCE"/>
    <s v="D'AUCY CONTRES"/>
    <s v="RUE NICOLAS APPERT "/>
    <n v="7"/>
    <s v="F"/>
    <n v="41700"/>
    <x v="0"/>
    <s v="EUR"/>
    <s v="EUROPAL TE RUILEN"/>
    <n v="27"/>
    <n v="0"/>
    <s v="1RTP858"/>
    <s v="C3"/>
    <s v="QAEE952"/>
    <x v="82"/>
    <n v="70778769"/>
    <d v="2022-08-30T00:00:00"/>
    <m/>
    <d v="2022-08-31T00:00:00"/>
    <s v="286369"/>
    <m/>
  </r>
  <r>
    <d v="2022-08-31T00:00:00"/>
    <m/>
    <x v="84"/>
    <x v="1"/>
    <s v="6530"/>
    <s v="D'AUCY FRANCE"/>
    <s v="MARKELBACH ET CORNE S.A."/>
    <s v="MECHANIKALAAN "/>
    <d v="2023-12-10T00:00:00"/>
    <s v="B"/>
    <n v="2610"/>
    <x v="1"/>
    <s v="EUR"/>
    <s v="EUROPAL TE RUILEN"/>
    <n v="27"/>
    <n v="27"/>
    <s v="1RTP858"/>
    <s v="C3"/>
    <s v="QAEE952"/>
    <x v="82"/>
    <n v="70778769"/>
    <d v="2022-08-30T00:00:00"/>
    <m/>
    <d v="2022-08-31T00:00:00"/>
    <s v="286369"/>
    <m/>
  </r>
  <r>
    <d v="2022-09-01T00:00:00"/>
    <m/>
    <x v="85"/>
    <x v="1"/>
    <s v="6530"/>
    <s v="D'AUCY FRANCE"/>
    <s v="MARKELBACH ET CORNE S.A."/>
    <s v="MECHANIKALAAN "/>
    <d v="2023-12-10T00:00:00"/>
    <s v="B"/>
    <n v="2610"/>
    <x v="1"/>
    <s v="EUR"/>
    <s v="EUROPAL TE RUILEN"/>
    <n v="30"/>
    <n v="30"/>
    <s v="1XFU403"/>
    <s v="T256"/>
    <s v="QAGR365"/>
    <x v="83"/>
    <n v="70790016"/>
    <d v="2022-09-01T00:00:00"/>
    <s v="114918"/>
    <d v="2022-09-01T00:00:00"/>
    <s v="MC 2270 D.123/2 / SO286231"/>
    <m/>
  </r>
  <r>
    <d v="2022-09-01T00:00:00"/>
    <m/>
    <x v="85"/>
    <x v="0"/>
    <s v="6530"/>
    <s v="D'AUCY FRANCE"/>
    <s v="D'AUCY CONTRES"/>
    <s v="RUE NICOLAS APPERT "/>
    <n v="7"/>
    <s v="F"/>
    <n v="41700"/>
    <x v="0"/>
    <s v="EUR"/>
    <s v="EUROPAL TE RUILEN"/>
    <n v="30"/>
    <n v="0"/>
    <s v="1XFU403"/>
    <s v="T256"/>
    <s v="QAGR365"/>
    <x v="83"/>
    <n v="70790016"/>
    <d v="2022-09-01T00:00:00"/>
    <s v="114918"/>
    <d v="2022-09-01T00:00:00"/>
    <s v="MC 2270 D.123/2 / SO286231"/>
    <m/>
  </r>
  <r>
    <d v="2022-09-01T00:00:00"/>
    <m/>
    <x v="86"/>
    <x v="0"/>
    <s v="6530"/>
    <s v="D'AUCY FRANCE"/>
    <s v="D'AUCY CONTRES"/>
    <s v="RUE NICOLAS APPERT "/>
    <n v="7"/>
    <s v="F"/>
    <n v="41700"/>
    <x v="0"/>
    <s v="EUR"/>
    <s v="EUROPAL TE RUILEN"/>
    <n v="30"/>
    <n v="0"/>
    <s v="2BHF691"/>
    <s v="T282"/>
    <s v="QAJW391"/>
    <x v="84"/>
    <n v="70778578"/>
    <d v="2022-09-01T00:00:00"/>
    <s v="114917"/>
    <d v="2022-09-02T00:00:00"/>
    <s v="MC 2270 D.123/2"/>
    <m/>
  </r>
  <r>
    <d v="2022-09-02T00:00:00"/>
    <m/>
    <x v="86"/>
    <x v="1"/>
    <s v="6530"/>
    <s v="D'AUCY FRANCE"/>
    <s v="MARKELBACH ET CORNE S.A."/>
    <s v="MECHANIKALAAN "/>
    <d v="2023-12-10T00:00:00"/>
    <s v="B"/>
    <n v="2610"/>
    <x v="1"/>
    <s v="EUR"/>
    <s v="EUROPAL TE RUILEN"/>
    <n v="30"/>
    <n v="30"/>
    <s v="2BHF691"/>
    <s v="T282"/>
    <s v="QAJW391"/>
    <x v="84"/>
    <n v="70778578"/>
    <d v="2022-09-01T00:00:00"/>
    <s v="114917"/>
    <d v="2022-09-02T00:00:00"/>
    <s v="MC 2270 D.123/2"/>
    <m/>
  </r>
  <r>
    <d v="2022-09-13T00:00:00"/>
    <m/>
    <x v="87"/>
    <x v="0"/>
    <s v="6530"/>
    <s v="D'AUCY FRANCE"/>
    <s v="D'AUCY CONTRES"/>
    <s v="RUE NICOLAS APPERT "/>
    <n v="7"/>
    <s v="F"/>
    <n v="41700"/>
    <x v="0"/>
    <s v="EUR"/>
    <s v="EUROPAL TE RUILEN"/>
    <n v="33"/>
    <n v="0"/>
    <s v="6L2257"/>
    <s v="T332"/>
    <s v="QALU548"/>
    <x v="85"/>
    <n v="70789793"/>
    <d v="2022-09-13T00:00:00"/>
    <s v="116157"/>
    <d v="2022-09-14T00:00:00"/>
    <s v="512339"/>
    <m/>
  </r>
  <r>
    <d v="2022-09-14T00:00:00"/>
    <m/>
    <x v="88"/>
    <x v="0"/>
    <s v="6530"/>
    <s v="D'AUCY FRANCE"/>
    <s v="D'AUCY CONTRES"/>
    <s v="RUE NICOLAS APPERT "/>
    <n v="7"/>
    <s v="F"/>
    <n v="41700"/>
    <x v="0"/>
    <s v="EUR"/>
    <s v="EUROPAL TE RUILEN"/>
    <n v="33"/>
    <n v="20"/>
    <s v="1RTP858"/>
    <s v="C3"/>
    <s v="QAEE952"/>
    <x v="86"/>
    <n v="70778773"/>
    <d v="2022-09-14T00:00:00"/>
    <s v="116286"/>
    <d v="2022-09-15T00:00:00"/>
    <s v="289354"/>
    <m/>
  </r>
  <r>
    <d v="2022-09-14T00:00:00"/>
    <m/>
    <x v="87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6L2257"/>
    <s v="T332"/>
    <s v="QALU548"/>
    <x v="85"/>
    <n v="70789793"/>
    <d v="2022-09-13T00:00:00"/>
    <s v="116157"/>
    <d v="2022-09-14T00:00:00"/>
    <s v="512339"/>
    <m/>
  </r>
  <r>
    <d v="2022-09-15T00:00:00"/>
    <m/>
    <x v="88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RTP858"/>
    <s v="C3"/>
    <s v="QAEE952"/>
    <x v="86"/>
    <n v="70778773"/>
    <d v="2022-09-14T00:00:00"/>
    <s v="116286"/>
    <d v="2022-09-15T00:00:00"/>
    <s v="289354"/>
    <m/>
  </r>
  <r>
    <d v="2022-09-27T00:00:00"/>
    <m/>
    <x v="89"/>
    <x v="0"/>
    <s v="6530"/>
    <s v="D'AUCY FRANCE"/>
    <s v="D'AUCY CONTRES"/>
    <s v="RUE NICOLAS APPERT "/>
    <n v="7"/>
    <s v="F"/>
    <n v="41700"/>
    <x v="0"/>
    <s v="EUR"/>
    <s v="EUROPAL TE RUILEN"/>
    <n v="33"/>
    <n v="0"/>
    <s v="1SVT353"/>
    <s v="L213"/>
    <s v="QAAN600"/>
    <x v="87"/>
    <n v="70783465"/>
    <d v="2022-09-27T00:00:00"/>
    <s v="116287/289356/295023"/>
    <d v="2022-09-28T00:00:00"/>
    <m/>
    <m/>
  </r>
  <r>
    <d v="2022-09-28T00:00:00"/>
    <m/>
    <x v="89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SVT353"/>
    <s v="L213"/>
    <s v="QAAN600"/>
    <x v="87"/>
    <n v="70783465"/>
    <d v="2022-09-27T00:00:00"/>
    <s v="116287/289356/295023"/>
    <d v="2022-09-28T00:00:00"/>
    <m/>
    <m/>
  </r>
  <r>
    <d v="2022-09-28T00:00:00"/>
    <m/>
    <x v="90"/>
    <x v="0"/>
    <s v="6530"/>
    <s v="D'AUCY FRANCE"/>
    <s v="D'AUCY CONTRES"/>
    <s v="RUE NICOLAS APPERT "/>
    <n v="7"/>
    <s v="F"/>
    <n v="41700"/>
    <x v="0"/>
    <s v="EUR"/>
    <s v="EUROPAL TE RUILEN"/>
    <n v="33"/>
    <n v="0"/>
    <s v="2CDJ090"/>
    <s v="M129"/>
    <s v="QAHP158"/>
    <x v="88"/>
    <n v="70781575"/>
    <d v="2022-09-28T00:00:00"/>
    <s v="116288"/>
    <d v="2022-09-29T00:00:00"/>
    <s v=" Camion 3"/>
    <m/>
  </r>
  <r>
    <d v="2022-09-29T00:00:00"/>
    <m/>
    <x v="91"/>
    <x v="0"/>
    <s v="6530"/>
    <s v="D'AUCY FRANCE"/>
    <s v="D'AUCY CONTRES"/>
    <s v="RUE NICOLAS APPERT "/>
    <n v="7"/>
    <s v="F"/>
    <n v="41700"/>
    <x v="0"/>
    <s v="EUR"/>
    <s v="EUROPAL TE RUILEN"/>
    <n v="30"/>
    <n v="0"/>
    <s v="SV60UPR"/>
    <s v="L205"/>
    <s v="1QBE828"/>
    <x v="89"/>
    <m/>
    <d v="2022-09-29T00:00:00"/>
    <s v="117955"/>
    <d v="2022-09-30T00:00:00"/>
    <s v=" Mail du 20/09"/>
    <m/>
  </r>
  <r>
    <d v="2022-09-29T00:00:00"/>
    <m/>
    <x v="90"/>
    <x v="1"/>
    <s v="6530"/>
    <s v="D'AUCY FRANCE"/>
    <s v="MARKELBACH ET CORNE S.A."/>
    <s v="MECHANIKALAAN "/>
    <d v="2023-12-10T00:00:00"/>
    <s v="B"/>
    <n v="2610"/>
    <x v="1"/>
    <s v="EUR"/>
    <s v="EUROPAL TE RUILEN"/>
    <m/>
    <n v="33"/>
    <s v="2CDJ090"/>
    <s v="M129"/>
    <s v="QAHP158"/>
    <x v="88"/>
    <n v="70781575"/>
    <d v="2022-09-28T00:00:00"/>
    <s v="116288"/>
    <d v="2022-09-29T00:00:00"/>
    <s v=" Camion 3"/>
    <m/>
  </r>
  <r>
    <d v="2022-09-30T00:00:00"/>
    <m/>
    <x v="91"/>
    <x v="1"/>
    <s v="6530"/>
    <s v="D'AUCY FRANCE"/>
    <s v="MARKELBACH ET CORNE S.A."/>
    <s v="MECHANIKALAAN "/>
    <d v="2023-12-10T00:00:00"/>
    <s v="B"/>
    <n v="2610"/>
    <x v="1"/>
    <s v="EUR"/>
    <s v="EUROPAL TE RUILEN"/>
    <n v="30"/>
    <n v="30"/>
    <s v="SV60UPR"/>
    <s v="L205"/>
    <s v="1QBE828"/>
    <x v="89"/>
    <m/>
    <d v="2022-09-29T00:00:00"/>
    <s v="117955"/>
    <d v="2022-09-30T00:00:00"/>
    <s v=" Mail du 20/09"/>
    <m/>
  </r>
  <r>
    <d v="2022-10-05T00:00:00"/>
    <m/>
    <x v="92"/>
    <x v="0"/>
    <s v="6530"/>
    <s v="D'AUCY FRANCE"/>
    <s v="D'AUCY CONTRES"/>
    <s v="RUE NICOLAS APPERT "/>
    <n v="7"/>
    <s v="F"/>
    <n v="41700"/>
    <x v="0"/>
    <s v="EUR"/>
    <s v="EUROPAL TE RUILEN"/>
    <n v="30"/>
    <n v="0"/>
    <s v="2CDJ090"/>
    <s v="M129"/>
    <s v="QAHP158"/>
    <x v="90"/>
    <n v="70780126"/>
    <d v="2022-10-04T00:00:00"/>
    <s v="118568"/>
    <d v="2022-10-05T00:00:00"/>
    <s v="514782"/>
    <m/>
  </r>
  <r>
    <d v="2022-10-05T00:00:00"/>
    <m/>
    <x v="93"/>
    <x v="0"/>
    <s v="6530"/>
    <s v="D'AUCY FRANCE"/>
    <s v="D'AUCY CONTRES"/>
    <s v="RUE NICOLAS APPERT "/>
    <n v="7"/>
    <s v="F"/>
    <n v="41700"/>
    <x v="0"/>
    <s v="EUR"/>
    <s v="EUROPAL TE RUILEN"/>
    <n v="33"/>
    <n v="0"/>
    <s v="2BGV377"/>
    <s v="T334"/>
    <s v="QALU877"/>
    <x v="91"/>
    <n v="70775909"/>
    <d v="2022-10-05T00:00:00"/>
    <s v="116992"/>
    <d v="2022-10-06T00:00:00"/>
    <s v=" Camion 4"/>
    <m/>
  </r>
  <r>
    <d v="2022-10-06T00:00:00"/>
    <m/>
    <x v="92"/>
    <x v="1"/>
    <s v="6530"/>
    <s v="D'AUCY FRANCE"/>
    <s v="SOLUCIOUS"/>
    <s v="JOSEPH HUYSMANSLAAN / BATIMENT 2"/>
    <n v="53"/>
    <s v="B"/>
    <n v="1651"/>
    <x v="2"/>
    <s v="EUR"/>
    <s v="EUROPAL TE RUILEN"/>
    <n v="30"/>
    <n v="30"/>
    <s v="2CDJ090"/>
    <s v="M129"/>
    <s v="QAHP158"/>
    <x v="90"/>
    <n v="70780126"/>
    <d v="2022-10-04T00:00:00"/>
    <s v="118568"/>
    <d v="2022-10-05T00:00:00"/>
    <s v="514782"/>
    <m/>
  </r>
  <r>
    <d v="2022-10-06T00:00:00"/>
    <m/>
    <x v="93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2BGV377"/>
    <s v="T334"/>
    <s v="QALU877"/>
    <x v="91"/>
    <n v="70775909"/>
    <d v="2022-10-05T00:00:00"/>
    <s v="116992"/>
    <d v="2022-10-06T00:00:00"/>
    <s v=" Camion 4"/>
    <m/>
  </r>
  <r>
    <d v="2022-10-12T00:00:00"/>
    <m/>
    <x v="94"/>
    <x v="0"/>
    <s v="6530"/>
    <s v="D'AUCY FRANCE"/>
    <s v="D'AUCY CONTRES"/>
    <s v="RUE NICOLAS APPERT "/>
    <n v="7"/>
    <s v="F"/>
    <n v="41700"/>
    <x v="0"/>
    <s v="EUR"/>
    <s v="EUROPAL TE RUILEN"/>
    <n v="33"/>
    <n v="8"/>
    <s v="1VGE383"/>
    <s v="T337"/>
    <s v="QALS891"/>
    <x v="92"/>
    <n v="70779095"/>
    <d v="2022-10-12T00:00:00"/>
    <s v="118721 "/>
    <d v="2022-10-13T00:00:00"/>
    <s v=" MAIL DU 05/09 Camion5"/>
    <m/>
  </r>
  <r>
    <d v="2022-10-13T00:00:00"/>
    <m/>
    <x v="94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VGE383"/>
    <s v="T337"/>
    <s v="QALS891"/>
    <x v="92"/>
    <n v="70779095"/>
    <d v="2022-10-12T00:00:00"/>
    <s v="118721 "/>
    <d v="2022-10-13T00:00:00"/>
    <s v=" MAIL DU 05/09 Camion5"/>
    <m/>
  </r>
  <r>
    <d v="2022-10-19T00:00:00"/>
    <m/>
    <x v="95"/>
    <x v="0"/>
    <s v="6530"/>
    <s v="D'AUCY FRANCE"/>
    <s v="D'AUCY CONTRES"/>
    <s v="RUE NICOLAS APPERT "/>
    <n v="7"/>
    <s v="F"/>
    <n v="41700"/>
    <x v="0"/>
    <s v="EUR"/>
    <s v="EUROPAL TE RUILEN"/>
    <n v="33"/>
    <n v="2"/>
    <s v="1UHJ353"/>
    <s v="T166"/>
    <s v="QAAV322"/>
    <x v="93"/>
    <n v="70777587"/>
    <d v="2022-10-19T00:00:00"/>
    <s v="118722"/>
    <d v="2022-10-20T00:00:00"/>
    <s v="MAIL DU 05/09 Camion 6"/>
    <m/>
  </r>
  <r>
    <d v="2022-10-20T00:00:00"/>
    <m/>
    <x v="95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UHJ353"/>
    <s v="T166"/>
    <s v="QAAV322"/>
    <x v="93"/>
    <n v="70777587"/>
    <d v="2022-10-19T00:00:00"/>
    <s v="118722"/>
    <d v="2022-10-20T00:00:00"/>
    <s v="MAIL DU 05/09 Camion 6"/>
    <m/>
  </r>
  <r>
    <d v="2022-10-26T00:00:00"/>
    <m/>
    <x v="96"/>
    <x v="0"/>
    <s v="6530"/>
    <s v="D'AUCY FRANCE"/>
    <s v="D'AUCY CONTRES"/>
    <s v="RUE NICOLAS APPERT "/>
    <n v="7"/>
    <s v="F"/>
    <n v="41700"/>
    <x v="0"/>
    <s v="EUR"/>
    <s v="EUROPAL TE RUILEN"/>
    <n v="33"/>
    <n v="14"/>
    <s v="2BHF691"/>
    <s v="T273"/>
    <s v="QAJQ099"/>
    <x v="94"/>
    <n v="70780818"/>
    <d v="2022-10-26T00:00:00"/>
    <s v="118723"/>
    <d v="2022-10-27T00:00:00"/>
    <s v=" MAIL DU 05/09 Camion 7"/>
    <m/>
  </r>
  <r>
    <d v="2022-10-27T00:00:00"/>
    <m/>
    <x v="96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2BHF691"/>
    <s v="T273"/>
    <s v="QAJQ099"/>
    <x v="94"/>
    <n v="70780818"/>
    <d v="2022-10-26T00:00:00"/>
    <s v="118723"/>
    <d v="2022-10-27T00:00:00"/>
    <s v=" MAIL DU 05/09 Camion 7"/>
    <m/>
  </r>
  <r>
    <d v="2022-10-27T00:00:00"/>
    <m/>
    <x v="97"/>
    <x v="0"/>
    <s v="6530"/>
    <s v="D'AUCY FRANCE"/>
    <s v="D'AUCY CONTRES"/>
    <s v="RUE NICOLAS APPERT "/>
    <n v="7"/>
    <s v="F"/>
    <n v="41700"/>
    <x v="0"/>
    <s v="EUR"/>
    <s v="EUROPAL TE RUILEN"/>
    <n v="29"/>
    <n v="0"/>
    <s v="SV01JVV"/>
    <s v="T342"/>
    <s v="QANM087"/>
    <x v="95"/>
    <n v="70782728"/>
    <d v="2022-10-27T00:00:00"/>
    <s v="120606"/>
    <d v="2022-10-28T00:00:00"/>
    <s v="300013 / 307575"/>
    <m/>
  </r>
  <r>
    <d v="2022-10-28T00:00:00"/>
    <m/>
    <x v="97"/>
    <x v="1"/>
    <s v="6530"/>
    <s v="D'AUCY FRANCE"/>
    <s v="MARKELBACH ET CORNE S.A."/>
    <s v="MECHANIKALAAN "/>
    <d v="2023-12-10T00:00:00"/>
    <s v="B"/>
    <n v="2610"/>
    <x v="1"/>
    <s v="EUR"/>
    <s v="EUROPAL TE RUILEN"/>
    <n v="29"/>
    <n v="29"/>
    <s v="SV01JVV"/>
    <s v="T342"/>
    <s v="QANM087"/>
    <x v="95"/>
    <n v="70782728"/>
    <d v="2022-10-27T00:00:00"/>
    <s v="120606"/>
    <d v="2022-10-28T00:00:00"/>
    <s v="300013 / 307575"/>
    <m/>
  </r>
  <r>
    <d v="2022-11-21T00:00:00"/>
    <m/>
    <x v="98"/>
    <x v="0"/>
    <s v="6530"/>
    <s v="D'AUCY FRANCE"/>
    <s v="D'AUCY CONTRES"/>
    <s v="RUE NICOLAS APPERT "/>
    <n v="7"/>
    <s v="F"/>
    <n v="41700"/>
    <x v="0"/>
    <s v="EUR"/>
    <s v="EUROPAL TE RUILEN"/>
    <n v="29"/>
    <n v="0"/>
    <s v="ST4104U"/>
    <s v="TC406"/>
    <s v="QAPM114"/>
    <x v="96"/>
    <n v="70787406"/>
    <d v="2022-11-21T00:00:00"/>
    <s v="122354"/>
    <d v="2022-11-22T00:00:00"/>
    <s v="520518"/>
    <m/>
  </r>
  <r>
    <d v="2022-11-22T00:00:00"/>
    <m/>
    <x v="98"/>
    <x v="1"/>
    <s v="6530"/>
    <s v="D'AUCY FRANCE"/>
    <s v="SOLUCIOUS"/>
    <s v="JOSEPH HUYSMANSLAAN / BATIMENT 2"/>
    <n v="53"/>
    <s v="B"/>
    <n v="1651"/>
    <x v="2"/>
    <s v="EUR"/>
    <s v="EUROPAL TE RUILEN"/>
    <n v="29"/>
    <n v="29"/>
    <s v="ST4104U"/>
    <s v="TC406"/>
    <s v="QAPM114"/>
    <x v="96"/>
    <n v="70787406"/>
    <d v="2022-11-21T00:00:00"/>
    <s v="122354"/>
    <d v="2022-11-22T00:00:00"/>
    <s v="520518"/>
    <m/>
  </r>
  <r>
    <d v="2022-12-01T00:00:00"/>
    <m/>
    <x v="99"/>
    <x v="0"/>
    <s v="6530"/>
    <s v="D'AUCY FRANCE"/>
    <s v="D'AUCY CONTRES"/>
    <s v="RUE NICOLAS APPERT "/>
    <n v="7"/>
    <s v="F"/>
    <n v="41700"/>
    <x v="0"/>
    <s v="EUR"/>
    <s v="EUROPAL TE RUILEN"/>
    <n v="27"/>
    <n v="0"/>
    <s v="IS88TWM"/>
    <s v="T280"/>
    <s v="QAJV815"/>
    <x v="97"/>
    <n v="70787932"/>
    <d v="2022-12-02T00:00:00"/>
    <s v="123697"/>
    <d v="2022-12-05T00:00:00"/>
    <s v="Mail du 24/11 "/>
    <m/>
  </r>
  <r>
    <d v="2022-12-05T00:00:00"/>
    <m/>
    <x v="99"/>
    <x v="1"/>
    <s v="6530"/>
    <s v="D'AUCY FRANCE"/>
    <s v="MARKELBACH ET CORNE S.A."/>
    <s v="MECHANIKALAAN "/>
    <d v="2023-12-10T00:00:00"/>
    <s v="B"/>
    <n v="2610"/>
    <x v="1"/>
    <s v="EUR"/>
    <s v="EUROPAL TE RUILEN"/>
    <n v="27"/>
    <n v="27"/>
    <s v="SV12JVV"/>
    <s v="T280"/>
    <s v="QAJV815"/>
    <x v="97"/>
    <n v="70787932"/>
    <d v="2022-12-02T00:00:00"/>
    <s v="123697"/>
    <d v="2022-12-05T00:00:00"/>
    <s v="Mail du 24/11 "/>
    <m/>
  </r>
  <r>
    <d v="2023-01-12T00:00:00"/>
    <m/>
    <x v="100"/>
    <x v="0"/>
    <s v="6530"/>
    <s v="D'AUCY FRANCE"/>
    <s v="D'AUCY CONTRES"/>
    <s v="RUE NICOLAS APPERT "/>
    <n v="7"/>
    <s v="F"/>
    <n v="41700"/>
    <x v="0"/>
    <s v="EUR"/>
    <s v="EUROPAL TE RUILEN"/>
    <n v="33"/>
    <n v="0"/>
    <m/>
    <m/>
    <m/>
    <x v="98"/>
    <n v="670377"/>
    <d v="2023-01-12T00:00:00"/>
    <s v="318998 / 326314"/>
    <d v="2023-01-13T00:00:00"/>
    <s v="526700"/>
    <m/>
  </r>
  <r>
    <d v="2023-01-13T00:00:00"/>
    <m/>
    <x v="100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m/>
    <m/>
    <m/>
    <x v="98"/>
    <n v="670377"/>
    <d v="2023-01-12T00:00:00"/>
    <s v="318998 / 326314"/>
    <d v="2023-01-13T00:00:00"/>
    <s v="526700"/>
    <m/>
  </r>
  <r>
    <d v="2023-02-13T00:00:00"/>
    <m/>
    <x v="101"/>
    <x v="0"/>
    <s v="6530"/>
    <s v="D'AUCY FRANCE"/>
    <s v="D'AUCY CONTRES"/>
    <s v="RUE NICOLAS APPERT "/>
    <n v="7"/>
    <s v="F"/>
    <n v="41700"/>
    <x v="0"/>
    <s v="EUR"/>
    <s v="EUROPAL TE RUILEN"/>
    <n v="33"/>
    <n v="0"/>
    <s v="VS42VVT"/>
    <s v="T352"/>
    <s v="QAPW701"/>
    <x v="99"/>
    <n v="70786932"/>
    <d v="2023-02-13T00:00:00"/>
    <s v="129720"/>
    <d v="2023-02-14T00:00:00"/>
    <s v="529986"/>
    <m/>
  </r>
  <r>
    <d v="2023-02-14T00:00:00"/>
    <m/>
    <x v="101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VS42VVT"/>
    <s v="T352"/>
    <s v="QAPW701"/>
    <x v="99"/>
    <n v="70786932"/>
    <d v="2023-02-13T00:00:00"/>
    <s v="129720"/>
    <d v="2023-02-14T00:00:00"/>
    <s v="529986"/>
    <m/>
  </r>
  <r>
    <m/>
    <m/>
    <x v="102"/>
    <x v="2"/>
    <m/>
    <m/>
    <m/>
    <m/>
    <m/>
    <m/>
    <m/>
    <x v="7"/>
    <m/>
    <m/>
    <m/>
    <m/>
    <m/>
    <m/>
    <m/>
    <x v="100"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3">
  <r>
    <d v="2020-01-17T00:00:00"/>
    <m/>
    <x v="0"/>
    <x v="0"/>
    <s v="6530"/>
    <s v="D'AUCY FRANCE"/>
    <s v="D'AUCY CONTRES"/>
    <s v="RUE NICOLAS APPERT "/>
    <n v="7"/>
    <s v="F"/>
    <n v="41700"/>
    <x v="0"/>
    <s v="EUR"/>
    <s v="EUROPAL TE RUILEN"/>
    <n v="33"/>
    <n v="0"/>
    <s v="1TCB801"/>
    <s v="M130"/>
    <s v="QAHN422"/>
    <x v="0"/>
    <n v="59780695"/>
    <d v="2020-01-17T00:00:00"/>
    <s v="64897-60817"/>
    <d v="2020-01-20T00:00:00"/>
    <s v="MC 2274 D 1763/9"/>
    <m/>
  </r>
  <r>
    <d v="2020-01-20T00:00:00"/>
    <m/>
    <x v="0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TCB801"/>
    <s v="M130"/>
    <s v="QAHN422"/>
    <x v="0"/>
    <n v="59780695"/>
    <d v="2020-01-17T00:00:00"/>
    <s v="64897-60817"/>
    <d v="2020-01-20T00:00:00"/>
    <s v="MC 2274 D 1763/9"/>
    <m/>
  </r>
  <r>
    <d v="2020-01-20T00:00:00"/>
    <m/>
    <x v="1"/>
    <x v="0"/>
    <s v="6530"/>
    <s v="D'AUCY FRANCE"/>
    <s v="D'AUCY CONTRES"/>
    <s v="RUE NICOLAS APPERT "/>
    <n v="7"/>
    <s v="F"/>
    <n v="41700"/>
    <x v="0"/>
    <s v="EUR"/>
    <s v="EUROPAL TE RUILEN"/>
    <n v="33"/>
    <n v="8"/>
    <s v="1RAB861"/>
    <s v="C2"/>
    <s v="QADR202"/>
    <x v="1"/>
    <n v="59780613"/>
    <d v="2020-01-20T00:00:00"/>
    <s v="64983/60884 + 64983/60886"/>
    <d v="2020-01-21T00:00:00"/>
    <s v="MC 2278 D 1699/9 + 1693/9"/>
    <m/>
  </r>
  <r>
    <d v="2020-01-21T00:00:00"/>
    <m/>
    <x v="1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RAB861"/>
    <s v="C2"/>
    <s v="QADR202"/>
    <x v="1"/>
    <n v="59780613"/>
    <d v="2020-01-20T00:00:00"/>
    <s v="64983/60884 + 64983/60886"/>
    <d v="2020-01-21T00:00:00"/>
    <s v="MC 2278 D 1699/9 + 1693/9"/>
    <m/>
  </r>
  <r>
    <d v="2020-01-30T00:00:00"/>
    <m/>
    <x v="2"/>
    <x v="0"/>
    <s v="6530"/>
    <s v="D'AUCY FRANCE"/>
    <s v="D'AUCY CONTRES"/>
    <s v="RUE NICOLAS APPERT "/>
    <n v="7"/>
    <s v="F"/>
    <n v="41700"/>
    <x v="0"/>
    <s v="EUR"/>
    <s v="EUROPAL TE RUILEN"/>
    <n v="33"/>
    <n v="0"/>
    <s v="IS30GPL"/>
    <s v="T167"/>
    <s v="QAAV321"/>
    <x v="2"/>
    <n v="59780515"/>
    <d v="2020-01-30T00:00:00"/>
    <s v="67774-63568"/>
    <d v="2020-01-31T00:00:00"/>
    <s v="MC 2278 D 1700/9"/>
    <m/>
  </r>
  <r>
    <d v="2020-01-31T00:00:00"/>
    <m/>
    <x v="2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IS30GPL"/>
    <s v="T167"/>
    <s v="QAAV321"/>
    <x v="2"/>
    <n v="59780515"/>
    <d v="2020-01-30T00:00:00"/>
    <s v="67774-63568"/>
    <d v="2020-01-31T00:00:00"/>
    <s v="MC 2278 D 1700/9"/>
    <m/>
  </r>
  <r>
    <d v="2020-02-05T00:00:00"/>
    <m/>
    <x v="3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25NEK"/>
    <s v="T187"/>
    <s v="QADU461"/>
    <x v="3"/>
    <n v="59787134"/>
    <d v="2020-02-05T00:00:00"/>
    <s v="68584-63832"/>
    <d v="2020-02-06T00:00:00"/>
    <s v="421505"/>
    <m/>
  </r>
  <r>
    <d v="2020-02-06T00:00:00"/>
    <m/>
    <x v="3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SV25NEK"/>
    <s v="T187"/>
    <s v="QADU461"/>
    <x v="3"/>
    <n v="59787134"/>
    <d v="2020-02-05T00:00:00"/>
    <s v="68584-63832"/>
    <d v="2020-02-06T00:00:00"/>
    <s v="421505"/>
    <m/>
  </r>
  <r>
    <d v="2020-02-14T00:00:00"/>
    <m/>
    <x v="4"/>
    <x v="0"/>
    <s v="6530"/>
    <s v="D'AUCY FRANCE"/>
    <s v="TEE"/>
    <s v="EVENBROEKVELD 1"/>
    <m/>
    <s v="B"/>
    <n v="9420"/>
    <x v="3"/>
    <s v="EUR"/>
    <s v="EUROPAL TE RUILEN"/>
    <n v="63"/>
    <n v="0"/>
    <m/>
    <m/>
    <m/>
    <x v="4"/>
    <m/>
    <d v="2020-02-14T00:00:00"/>
    <s v="leeggoed"/>
    <d v="2020-02-14T00:00:00"/>
    <s v="leeggoed"/>
    <m/>
  </r>
  <r>
    <d v="2020-02-14T00:00:00"/>
    <m/>
    <x v="4"/>
    <x v="1"/>
    <s v="6530"/>
    <s v="D'AUCY FRANCE"/>
    <s v="D'AUCY CONTRES"/>
    <s v="RUE NICOLAS APPERT "/>
    <n v="7"/>
    <s v="F"/>
    <n v="41700"/>
    <x v="0"/>
    <s v="EUR"/>
    <s v="EUROPAL TE RUILEN"/>
    <n v="0"/>
    <n v="63"/>
    <m/>
    <m/>
    <m/>
    <x v="4"/>
    <m/>
    <d v="2020-02-14T00:00:00"/>
    <s v="leeggoed"/>
    <d v="2020-02-14T00:00:00"/>
    <s v="leeggoed"/>
    <m/>
  </r>
  <r>
    <d v="2020-03-03T00:00:00"/>
    <m/>
    <x v="5"/>
    <x v="0"/>
    <s v="6530"/>
    <s v="D'AUCY FRANCE"/>
    <s v="D'AUCY CONTRES"/>
    <s v="RUE NICOLAS APPERT "/>
    <n v="7"/>
    <s v="F"/>
    <n v="41700"/>
    <x v="0"/>
    <s v="EUR"/>
    <s v="EUROPAL TE RUILEN"/>
    <n v="27"/>
    <n v="34"/>
    <s v="B120FLG"/>
    <s v="M125"/>
    <s v="QAHH397"/>
    <x v="5"/>
    <n v="59785704"/>
    <d v="2020-03-03T00:00:00"/>
    <s v="75617+71564 "/>
    <d v="2020-03-04T00:00:00"/>
    <s v="cde mail du 25/02"/>
    <m/>
  </r>
  <r>
    <d v="2020-03-04T00:00:00"/>
    <m/>
    <x v="5"/>
    <x v="1"/>
    <s v="6530"/>
    <s v="D'AUCY FRANCE"/>
    <s v="MARKELBACH ET CORNE S.A."/>
    <s v="MECHANIKALAAN "/>
    <d v="2023-12-10T00:00:00"/>
    <s v="B"/>
    <n v="2610"/>
    <x v="1"/>
    <s v="EUR"/>
    <s v="EUROPAL TE RUILEN"/>
    <n v="28"/>
    <n v="28"/>
    <s v="B120FLG"/>
    <s v="M125"/>
    <s v="QAHH397"/>
    <x v="5"/>
    <n v="59785704"/>
    <d v="2020-03-03T00:00:00"/>
    <s v="75617+71564 "/>
    <d v="2020-03-04T00:00:00"/>
    <s v="cde mail du 25/02"/>
    <m/>
  </r>
  <r>
    <d v="2020-03-06T00:00:00"/>
    <m/>
    <x v="6"/>
    <x v="0"/>
    <s v="6530"/>
    <s v="D'AUCY FRANCE"/>
    <s v="REMI TACK ET FILS"/>
    <s v="RUE DES TONNELIERS "/>
    <n v="3"/>
    <s v="B"/>
    <n v="7730"/>
    <x v="4"/>
    <s v="EUR"/>
    <s v="EUROPAL TE RUILEN"/>
    <n v="528"/>
    <n v="0"/>
    <s v="B103CRC"/>
    <s v="L214"/>
    <s v="QAAN601"/>
    <x v="4"/>
    <n v="178270155"/>
    <d v="2020-03-06T00:00:00"/>
    <m/>
    <d v="2020-03-09T00:00:00"/>
    <m/>
    <m/>
  </r>
  <r>
    <d v="2020-03-06T00:00:00"/>
    <m/>
    <x v="7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01JVV"/>
    <s v="T265"/>
    <s v="QAHF935"/>
    <x v="6"/>
    <n v="59786671"/>
    <d v="2020-03-06T00:00:00"/>
    <s v="76118-72147 / 76118-72148"/>
    <d v="2020-03-09T00:00:00"/>
    <s v="MC2279-D 1693/3 + 1699/9"/>
    <m/>
  </r>
  <r>
    <d v="2020-03-09T00:00:00"/>
    <m/>
    <x v="6"/>
    <x v="1"/>
    <s v="6530"/>
    <s v="D'AUCY FRANCE"/>
    <s v="UNION FERMIERE"/>
    <s v="LE BELVAUX( RUE JEAN MOULIN)"/>
    <m/>
    <s v="F"/>
    <n v="56500"/>
    <x v="5"/>
    <s v="EUR"/>
    <s v="EUROPAL TE RUILEN"/>
    <n v="0"/>
    <n v="528"/>
    <s v="B103CRC"/>
    <s v="L214"/>
    <s v="QAAN601"/>
    <x v="4"/>
    <n v="178270155"/>
    <d v="2020-03-06T00:00:00"/>
    <m/>
    <d v="2020-03-09T00:00:00"/>
    <m/>
    <m/>
  </r>
  <r>
    <d v="2020-03-09T00:00:00"/>
    <m/>
    <x v="7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SV01JVV"/>
    <s v="T265"/>
    <s v="QAHF935"/>
    <x v="6"/>
    <n v="59786671"/>
    <d v="2020-03-06T00:00:00"/>
    <s v="76118-72147 / 76118-72148"/>
    <d v="2020-03-09T00:00:00"/>
    <s v="MC2279-D 1693/3 + 1699/9"/>
    <m/>
  </r>
  <r>
    <d v="2020-03-27T00:00:00"/>
    <m/>
    <x v="8"/>
    <x v="0"/>
    <s v="6530"/>
    <s v="D'AUCY FRANCE"/>
    <s v="D'AUCY CONTRES"/>
    <s v="RUE NICOLAS APPERT "/>
    <n v="7"/>
    <s v="F"/>
    <n v="41700"/>
    <x v="0"/>
    <s v="EUR"/>
    <s v="EUROPAL TE RUILEN"/>
    <n v="27"/>
    <n v="0"/>
    <s v="SV21DTD"/>
    <s v="T184"/>
    <s v="QADL534"/>
    <x v="7"/>
    <n v="59784559"/>
    <d v="2020-03-27T00:00:00"/>
    <s v="34750 / 81339 / 77481"/>
    <d v="2020-03-30T00:00:00"/>
    <s v="34750 / 81339 / 77481"/>
    <m/>
  </r>
  <r>
    <d v="2020-03-30T00:00:00"/>
    <m/>
    <x v="8"/>
    <x v="1"/>
    <s v="6530"/>
    <s v="D'AUCY FRANCE"/>
    <s v="MARKELBACH ET CORNE S.A."/>
    <s v="MECHANIKALAAN "/>
    <d v="2023-12-10T00:00:00"/>
    <s v="B"/>
    <n v="2610"/>
    <x v="1"/>
    <s v="EUR"/>
    <s v="EUROPAL TE RUILEN"/>
    <n v="27"/>
    <n v="27"/>
    <s v="SV21DTD"/>
    <s v="T184"/>
    <s v="QADL534"/>
    <x v="7"/>
    <n v="59784559"/>
    <d v="2020-03-27T00:00:00"/>
    <s v="34750 / 81339 / 77481"/>
    <d v="2020-03-30T00:00:00"/>
    <s v="34750 / 81339 / 77481"/>
    <m/>
  </r>
  <r>
    <d v="2020-04-14T00:00:00"/>
    <m/>
    <x v="9"/>
    <x v="0"/>
    <s v="6530"/>
    <s v="D'AUCY FRANCE"/>
    <s v="D'AUCY CONTRES"/>
    <s v="RUE NICOLAS APPERT "/>
    <n v="7"/>
    <s v="F"/>
    <n v="41700"/>
    <x v="0"/>
    <s v="EUR"/>
    <s v="EUROPAL TE RUILEN"/>
    <n v="33"/>
    <n v="0"/>
    <s v="P8026BP"/>
    <s v="T152"/>
    <s v="1QDX831"/>
    <x v="8"/>
    <n v="59786288"/>
    <d v="2020-04-14T00:00:00"/>
    <s v="81838-77921"/>
    <d v="2020-04-15T00:00:00"/>
    <s v="425822"/>
    <m/>
  </r>
  <r>
    <d v="2020-04-15T00:00:00"/>
    <m/>
    <x v="9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P8026BP"/>
    <s v="T152"/>
    <s v="1QDX831"/>
    <x v="8"/>
    <n v="59786288"/>
    <d v="2020-04-14T00:00:00"/>
    <s v="81838-77921"/>
    <d v="2020-04-15T00:00:00"/>
    <s v="425822"/>
    <m/>
  </r>
  <r>
    <d v="2020-04-16T00:00:00"/>
    <m/>
    <x v="10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99TZV"/>
    <s v="T252"/>
    <s v="QAGD844"/>
    <x v="9"/>
    <n v="59784812"/>
    <d v="2020-04-16T00:00:00"/>
    <s v="86378 - 82000"/>
    <d v="2020-04-17T00:00:00"/>
    <s v="MC 2274 D 1764/9"/>
    <m/>
  </r>
  <r>
    <d v="2020-04-17T00:00:00"/>
    <m/>
    <x v="10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SV99TZV"/>
    <s v="T252"/>
    <s v="QAGD844"/>
    <x v="9"/>
    <n v="59784812"/>
    <d v="2020-04-16T00:00:00"/>
    <s v="86378 - 82000"/>
    <d v="2020-04-17T00:00:00"/>
    <s v="MC 2274 D 1764/9"/>
    <m/>
  </r>
  <r>
    <d v="2020-05-19T00:00:00"/>
    <m/>
    <x v="11"/>
    <x v="0"/>
    <s v="6530"/>
    <s v="D'AUCY FRANCE"/>
    <s v="D'AUCY CONTRES"/>
    <s v="RUE NICOLAS APPERT "/>
    <n v="7"/>
    <s v="F"/>
    <n v="41700"/>
    <x v="0"/>
    <s v="EUR"/>
    <s v="EUROPAL TE RUILEN"/>
    <n v="28"/>
    <n v="0"/>
    <s v="SV39NEK"/>
    <s v="T171"/>
    <s v="QABP612"/>
    <x v="10"/>
    <n v="59788403"/>
    <d v="2020-05-19T00:00:00"/>
    <s v="95287-91205"/>
    <d v="2020-05-20T00:00:00"/>
    <s v="COMMANDE DU 12/05"/>
    <m/>
  </r>
  <r>
    <d v="2020-05-20T00:00:00"/>
    <m/>
    <x v="11"/>
    <x v="1"/>
    <s v="6530"/>
    <s v="D'AUCY FRANCE"/>
    <s v="MARKELBACH ET CORNE S.A."/>
    <s v="MECHANIKALAAN "/>
    <d v="2023-12-10T00:00:00"/>
    <s v="B"/>
    <n v="2610"/>
    <x v="1"/>
    <s v="EUR"/>
    <s v="EUROPAL TE RUILEN"/>
    <n v="32"/>
    <n v="28"/>
    <s v="SV39NEK"/>
    <s v="T171"/>
    <s v="QABP612"/>
    <x v="10"/>
    <n v="59788403"/>
    <d v="2020-05-19T00:00:00"/>
    <s v="95287-91205"/>
    <d v="2020-05-20T00:00:00"/>
    <s v="COMMANDE DU 12/05"/>
    <m/>
  </r>
  <r>
    <d v="2020-06-05T00:00:00"/>
    <m/>
    <x v="12"/>
    <x v="0"/>
    <s v="6530"/>
    <s v="D'AUCY FRANCE"/>
    <s v="D'AUCY CONTRES"/>
    <s v="RUE NICOLAS APPERT "/>
    <n v="7"/>
    <s v="F"/>
    <n v="41700"/>
    <x v="0"/>
    <s v="EUR"/>
    <s v="EUROPAL TE RUILEN"/>
    <n v="33"/>
    <n v="0"/>
    <s v="IS10NVA"/>
    <s v="TJ115"/>
    <s v="QAFZ513"/>
    <x v="11"/>
    <n v="59787941"/>
    <d v="2020-06-05T00:00:00"/>
    <s v="41486 / SO93929"/>
    <d v="2020-06-08T00:00:00"/>
    <s v="MC2274-D.1765/9 - 98252+93929"/>
    <m/>
  </r>
  <r>
    <d v="2020-06-08T00:00:00"/>
    <m/>
    <x v="12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IS10NVA"/>
    <s v="TJ115"/>
    <s v="QAFZ513"/>
    <x v="11"/>
    <n v="59787941"/>
    <d v="2020-06-05T00:00:00"/>
    <s v="41486 / SO93929"/>
    <d v="2020-06-08T00:00:00"/>
    <s v="MC2274-D.1765/9 - 98252+93929"/>
    <m/>
  </r>
  <r>
    <d v="2020-06-09T00:00:00"/>
    <m/>
    <x v="13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SV01DTD"/>
    <s v="T282"/>
    <s v="QAJW391"/>
    <x v="12"/>
    <n v="59776194"/>
    <d v="2020-06-08T00:00:00"/>
    <s v="98346 / 94026 / 430635"/>
    <d v="2020-06-09T00:00:00"/>
    <s v="98346 / 94026 / 430635"/>
    <m/>
  </r>
  <r>
    <d v="2020-06-09T00:00:00"/>
    <m/>
    <x v="13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01DTD"/>
    <s v="T282"/>
    <s v="QAJW391"/>
    <x v="12"/>
    <n v="59776194"/>
    <d v="2020-06-08T00:00:00"/>
    <s v="98346 / 94026 / 430635"/>
    <d v="2020-06-09T00:00:00"/>
    <s v="98346 / 94026 / 430635"/>
    <m/>
  </r>
  <r>
    <d v="2020-06-12T00:00:00"/>
    <m/>
    <x v="14"/>
    <x v="0"/>
    <s v="6530"/>
    <s v="D'AUCY FRANCE"/>
    <s v="D'AUCY CONTRES"/>
    <s v="RUE NICOLAS APPERT "/>
    <n v="7"/>
    <s v="F"/>
    <n v="41700"/>
    <x v="0"/>
    <s v="EUR"/>
    <s v="EUROPAL TE RUILEN"/>
    <n v="33"/>
    <n v="0"/>
    <s v="P3617KK"/>
    <s v="T194"/>
    <s v="QAEY806"/>
    <x v="13"/>
    <n v="59785066"/>
    <d v="2020-06-12T00:00:00"/>
    <s v="99990-95955"/>
    <d v="2020-06-15T00:00:00"/>
    <s v="MC 2278 D1701/9"/>
    <m/>
  </r>
  <r>
    <d v="2020-06-15T00:00:00"/>
    <m/>
    <x v="14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PTK454"/>
    <s v="T194"/>
    <s v="QAEY806"/>
    <x v="13"/>
    <n v="59785066"/>
    <d v="2020-06-12T00:00:00"/>
    <s v="99990-95955"/>
    <d v="2020-06-15T00:00:00"/>
    <s v="MC 2278 D1701/9"/>
    <m/>
  </r>
  <r>
    <d v="2020-07-01T00:00:00"/>
    <m/>
    <x v="15"/>
    <x v="0"/>
    <s v="6530"/>
    <s v="D'AUCY FRANCE"/>
    <s v="D'AUCY CONTRES"/>
    <s v="RUE NICOLAS APPERT "/>
    <n v="7"/>
    <s v="F"/>
    <n v="41700"/>
    <x v="0"/>
    <s v="EUR"/>
    <s v="EUROPAL TE RUILEN"/>
    <n v="33"/>
    <n v="0"/>
    <s v="CB2754MM"/>
    <s v="L209"/>
    <s v="1QCP427"/>
    <x v="14"/>
    <n v="60301655"/>
    <d v="2020-07-01T00:00:00"/>
    <s v="99993-95956"/>
    <d v="2020-07-02T00:00:00"/>
    <s v="MC 2278 D1702/9"/>
    <m/>
  </r>
  <r>
    <d v="2020-07-02T00:00:00"/>
    <m/>
    <x v="15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CB2754MM"/>
    <s v="L209"/>
    <s v="1QCP427"/>
    <x v="14"/>
    <n v="60301655"/>
    <d v="2020-07-01T00:00:00"/>
    <s v="99993-95956"/>
    <d v="2020-07-02T00:00:00"/>
    <s v="MC 2278 D1702/9"/>
    <m/>
  </r>
  <r>
    <d v="2020-07-02T00:00:00"/>
    <m/>
    <x v="16"/>
    <x v="0"/>
    <s v="6530"/>
    <s v="D'AUCY FRANCE"/>
    <s v="D'AUCY CONTRES"/>
    <s v="RUE NICOLAS APPERT "/>
    <n v="7"/>
    <s v="F"/>
    <n v="41700"/>
    <x v="0"/>
    <s v="EUR"/>
    <s v="EUROPAL TE RUILEN"/>
    <n v="22"/>
    <n v="0"/>
    <s v="B119FLG"/>
    <s v="M121"/>
    <s v="QABS657"/>
    <x v="15"/>
    <n v="59783853"/>
    <d v="2020-07-02T00:00:00"/>
    <s v="104338-99777"/>
    <d v="2020-07-03T00:00:00"/>
    <m/>
    <m/>
  </r>
  <r>
    <d v="2020-07-03T00:00:00"/>
    <m/>
    <x v="16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22"/>
    <s v="B119FLG"/>
    <s v="M121"/>
    <s v="QABS657"/>
    <x v="15"/>
    <n v="59783853"/>
    <d v="2020-07-02T00:00:00"/>
    <s v="104338-99777"/>
    <d v="2020-07-03T00:00:00"/>
    <m/>
    <m/>
  </r>
  <r>
    <d v="2020-08-03T00:00:00"/>
    <m/>
    <x v="17"/>
    <x v="0"/>
    <s v="6530"/>
    <s v="D'AUCY FRANCE"/>
    <s v="D'AUCY CONTRES"/>
    <s v="RUE NICOLAS APPERT "/>
    <n v="7"/>
    <s v="F"/>
    <n v="41700"/>
    <x v="0"/>
    <s v="EUR"/>
    <s v="EUROPAL TE RUILEN"/>
    <n v="33"/>
    <n v="0"/>
    <s v="B111FLG"/>
    <s v="T258"/>
    <s v="QAHG977"/>
    <x v="16"/>
    <n v="59784521"/>
    <d v="2020-08-03T00:00:00"/>
    <s v="99996-95957"/>
    <d v="2020-08-04T00:00:00"/>
    <s v="MC 2278 D 1703/9"/>
    <m/>
  </r>
  <r>
    <d v="2020-08-04T00:00:00"/>
    <m/>
    <x v="17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B111FLG"/>
    <s v="T258"/>
    <s v="QAHG977"/>
    <x v="16"/>
    <n v="59784521"/>
    <d v="2020-08-03T00:00:00"/>
    <s v="99996-95957"/>
    <d v="2020-08-04T00:00:00"/>
    <s v="MC 2278 D 1703/9"/>
    <m/>
  </r>
  <r>
    <d v="2020-08-04T00:00:00"/>
    <m/>
    <x v="18"/>
    <x v="0"/>
    <s v="6530"/>
    <s v="D'AUCY FRANCE"/>
    <s v="D'AUCY CONTRES"/>
    <s v="RUE NICOLAS APPERT "/>
    <n v="7"/>
    <s v="F"/>
    <n v="41700"/>
    <x v="0"/>
    <s v="EUR"/>
    <s v="EUROPAL TE RUILEN"/>
    <n v="33"/>
    <n v="18"/>
    <s v="1RUK695"/>
    <s v="T191"/>
    <s v="QADS508"/>
    <x v="17"/>
    <n v="59778399"/>
    <d v="2020-08-04T00:00:00"/>
    <s v="112374-107252"/>
    <d v="2020-08-05T00:00:00"/>
    <s v="435317"/>
    <m/>
  </r>
  <r>
    <d v="2020-08-05T00:00:00"/>
    <m/>
    <x v="18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1RUK695"/>
    <s v="T191"/>
    <s v="QADS508"/>
    <x v="17"/>
    <n v="59778399"/>
    <d v="2020-08-04T00:00:00"/>
    <s v="112374-107252"/>
    <d v="2020-08-05T00:00:00"/>
    <s v="435317"/>
    <m/>
  </r>
  <r>
    <d v="2020-08-14T00:00:00"/>
    <m/>
    <x v="19"/>
    <x v="0"/>
    <s v="6530"/>
    <s v="D'AUCY FRANCE"/>
    <s v="D'AUCY CONTRES"/>
    <s v="RUE NICOLAS APPERT "/>
    <n v="7"/>
    <s v="F"/>
    <n v="41700"/>
    <x v="0"/>
    <s v="EUR"/>
    <s v="EUROPAL TE RUILEN"/>
    <n v="21"/>
    <n v="0"/>
    <s v="1UHJ353"/>
    <s v="T173"/>
    <s v="QACK924"/>
    <x v="18"/>
    <n v="59791924"/>
    <d v="2020-08-14T00:00:00"/>
    <s v="48575"/>
    <d v="2020-08-17T00:00:00"/>
    <s v="115082+110372+115449+110706"/>
    <m/>
  </r>
  <r>
    <d v="2020-08-17T00:00:00"/>
    <m/>
    <x v="19"/>
    <x v="1"/>
    <s v="6530"/>
    <s v="D'AUCY FRANCE"/>
    <s v="MARKELBACH ET CORNE S.A."/>
    <s v="MECHANIKALAAN "/>
    <d v="2023-12-10T00:00:00"/>
    <s v="B"/>
    <n v="2610"/>
    <x v="1"/>
    <s v="EUR"/>
    <s v="EUROPAL TE RUILEN"/>
    <n v="32"/>
    <n v="32"/>
    <s v="1SRJ311"/>
    <s v="T173"/>
    <s v="QACK924"/>
    <x v="18"/>
    <n v="59791924"/>
    <d v="2020-08-14T00:00:00"/>
    <s v="48575"/>
    <d v="2020-08-17T00:00:00"/>
    <s v="115082+110372+115449+110706"/>
    <m/>
  </r>
  <r>
    <d v="2020-08-21T00:00:00"/>
    <m/>
    <x v="20"/>
    <x v="0"/>
    <s v="6530"/>
    <s v="D'AUCY FRANCE"/>
    <s v="D'AUCY CONTRES"/>
    <s v="RUE NICOLAS APPERT "/>
    <n v="7"/>
    <s v="F"/>
    <n v="41700"/>
    <x v="0"/>
    <s v="EUR"/>
    <s v="EUROPAL TE RUILEN"/>
    <n v="27"/>
    <n v="0"/>
    <s v="P8026BP"/>
    <s v="L220"/>
    <s v="QAJA059"/>
    <x v="19"/>
    <n v="59784895"/>
    <d v="2020-08-21T00:00:00"/>
    <s v="49269"/>
    <d v="2020-08-24T00:00:00"/>
    <m/>
    <m/>
  </r>
  <r>
    <d v="2020-08-24T00:00:00"/>
    <m/>
    <x v="20"/>
    <x v="1"/>
    <s v="6530"/>
    <s v="D'AUCY FRANCE"/>
    <s v="MARKELBACH ET CORNE S.A."/>
    <s v="MECHANIKALAAN "/>
    <d v="2023-12-10T00:00:00"/>
    <s v="B"/>
    <n v="2610"/>
    <x v="1"/>
    <s v="EUR"/>
    <s v="EUROPAL TE RUILEN"/>
    <n v="27"/>
    <n v="27"/>
    <s v="P8026BP"/>
    <s v="L220"/>
    <s v="QAJA059"/>
    <x v="19"/>
    <n v="59784895"/>
    <d v="2020-08-21T00:00:00"/>
    <s v="49269"/>
    <d v="2020-08-24T00:00:00"/>
    <m/>
    <m/>
  </r>
  <r>
    <d v="2020-09-02T00:00:00"/>
    <m/>
    <x v="21"/>
    <x v="0"/>
    <s v="6530"/>
    <s v="D'AUCY FRANCE"/>
    <s v="D'AUCY CONTRES"/>
    <s v="RUE NICOLAS APPERT "/>
    <n v="7"/>
    <s v="F"/>
    <n v="41700"/>
    <x v="0"/>
    <s v="EUR"/>
    <s v="EUROPAL TE RUILEN"/>
    <n v="33"/>
    <n v="0"/>
    <s v="BV04CLP"/>
    <s v="T279"/>
    <s v="QAJV814"/>
    <x v="20"/>
    <n v="59780849"/>
    <d v="2020-09-02T00:00:00"/>
    <s v="116728-111870"/>
    <d v="2020-09-03T00:00:00"/>
    <s v="MSC 2270-D1757/9"/>
    <m/>
  </r>
  <r>
    <d v="2020-09-03T00:00:00"/>
    <m/>
    <x v="22"/>
    <x v="0"/>
    <s v="6530"/>
    <s v="D'AUCY FRANCE"/>
    <s v="D'AUCY CONTRES"/>
    <s v="RUE NICOLAS APPERT "/>
    <n v="7"/>
    <s v="F"/>
    <n v="41700"/>
    <x v="0"/>
    <s v="EUR"/>
    <s v="EUROPAL TE RUILEN"/>
    <n v="33"/>
    <n v="0"/>
    <s v="CB0375MK"/>
    <s v="T165"/>
    <s v="QAAT703"/>
    <x v="21"/>
    <n v="59791549"/>
    <d v="2020-09-03T00:00:00"/>
    <s v="119648-114498"/>
    <d v="2020-09-04T00:00:00"/>
    <s v="MC 2274 - D 1160/0"/>
    <m/>
  </r>
  <r>
    <d v="2020-09-03T00:00:00"/>
    <m/>
    <x v="21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BV04CLP"/>
    <s v="T279"/>
    <s v="QAJV814"/>
    <x v="20"/>
    <n v="59780849"/>
    <d v="2020-09-02T00:00:00"/>
    <s v="116728-111870"/>
    <d v="2020-09-03T00:00:00"/>
    <s v="MSC 2270-D1757/9"/>
    <m/>
  </r>
  <r>
    <d v="2020-09-04T00:00:00"/>
    <m/>
    <x v="22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CB0375MK"/>
    <s v="T165"/>
    <s v="QAAT703"/>
    <x v="21"/>
    <n v="59791549"/>
    <d v="2020-09-03T00:00:00"/>
    <s v="119648-114498"/>
    <d v="2020-09-04T00:00:00"/>
    <s v="MC 2274 - D 1160/0"/>
    <m/>
  </r>
  <r>
    <d v="2020-09-10T00:00:00"/>
    <m/>
    <x v="23"/>
    <x v="0"/>
    <s v="6530"/>
    <s v="D'AUCY FRANCE"/>
    <s v="D'AUCY CONTRES"/>
    <s v="RUE NICOLAS APPERT "/>
    <n v="7"/>
    <s v="F"/>
    <n v="41700"/>
    <x v="0"/>
    <s v="EUR"/>
    <s v="EUROPAL TE RUILEN"/>
    <n v="26"/>
    <n v="0"/>
    <s v="CB4257KA"/>
    <s v="T191"/>
    <s v="QADS508"/>
    <x v="22"/>
    <n v="58650215"/>
    <d v="2020-09-10T00:00:00"/>
    <s v="121383-116451"/>
    <d v="2020-09-11T00:00:00"/>
    <s v="COMMANDE 02/09"/>
    <m/>
  </r>
  <r>
    <d v="2020-09-11T00:00:00"/>
    <m/>
    <x v="23"/>
    <x v="1"/>
    <s v="6530"/>
    <s v="D'AUCY FRANCE"/>
    <s v="MARKELBACH ET CORNE S.A."/>
    <s v="MECHANIKALAAN "/>
    <d v="2023-12-10T00:00:00"/>
    <s v="B"/>
    <n v="2610"/>
    <x v="1"/>
    <s v="EUR"/>
    <s v="EUROPAL TE RUILEN"/>
    <n v="26"/>
    <n v="26"/>
    <s v="CB4257KA"/>
    <s v="T191"/>
    <s v="QADS508"/>
    <x v="22"/>
    <n v="58650215"/>
    <d v="2020-09-10T00:00:00"/>
    <s v="121383-116451"/>
    <d v="2020-09-11T00:00:00"/>
    <s v="COMMANDE 02/09"/>
    <m/>
  </r>
  <r>
    <d v="2020-09-28T00:00:00"/>
    <m/>
    <x v="24"/>
    <x v="0"/>
    <s v="6530"/>
    <s v="D'AUCY FRANCE"/>
    <s v="TEE IOV CGC"/>
    <s v="EVENBROEKVELD "/>
    <n v="1"/>
    <s v="B"/>
    <n v="9420"/>
    <x v="3"/>
    <s v="EUR"/>
    <s v="EUROPAL TE RUILEN"/>
    <n v="495"/>
    <n v="0"/>
    <s v="SV39NEK"/>
    <s v="T196"/>
    <s v="QAEY809"/>
    <x v="23"/>
    <n v="28892401"/>
    <d v="2020-08-13T00:00:00"/>
    <m/>
    <d v="2020-08-14T00:00:00"/>
    <m/>
    <m/>
  </r>
  <r>
    <d v="2020-09-29T00:00:00"/>
    <m/>
    <x v="24"/>
    <x v="1"/>
    <s v="6530"/>
    <s v="D'AUCY FRANCE"/>
    <s v="D'AUCY CONTRES"/>
    <s v="RUE NICOLAS APPERT "/>
    <n v="7"/>
    <s v="F"/>
    <n v="41700"/>
    <x v="0"/>
    <s v="EUR"/>
    <s v="EUROPAL TE RUILEN"/>
    <n v="0"/>
    <n v="495"/>
    <s v="SV39NEK"/>
    <s v="T196"/>
    <s v="QAEY809"/>
    <x v="23"/>
    <n v="28892401"/>
    <d v="2020-08-13T00:00:00"/>
    <m/>
    <d v="2020-08-14T00:00:00"/>
    <m/>
    <m/>
  </r>
  <r>
    <d v="2020-10-06T00:00:00"/>
    <m/>
    <x v="25"/>
    <x v="0"/>
    <s v="6530"/>
    <s v="D'AUCY FRANCE"/>
    <s v="D'AUCY CONTRES"/>
    <s v="RUE NICOLAS APPERT "/>
    <n v="7"/>
    <s v="F"/>
    <n v="41700"/>
    <x v="0"/>
    <s v="EUR"/>
    <s v="EUROPAL TE RUILEN"/>
    <n v="33"/>
    <n v="30"/>
    <s v="1UHJ353"/>
    <s v="T266"/>
    <s v="QAHF937"/>
    <x v="24"/>
    <n v="59778419"/>
    <d v="2020-10-06T00:00:00"/>
    <s v="128572-122828"/>
    <d v="2020-10-07T00:00:00"/>
    <s v="440331"/>
    <m/>
  </r>
  <r>
    <d v="2020-10-06T00:00:00"/>
    <m/>
    <x v="26"/>
    <x v="0"/>
    <s v="6530"/>
    <s v="D'AUCY FRANCE"/>
    <s v="D'AUCY CONTRES"/>
    <s v="RUE NICOLAS APPERT "/>
    <n v="7"/>
    <s v="F"/>
    <n v="41700"/>
    <x v="0"/>
    <s v="EUR"/>
    <s v="EUROPAL TE RUILEN"/>
    <n v="24"/>
    <n v="0"/>
    <s v="1RUK695"/>
    <s v="T195"/>
    <s v="QAEY807"/>
    <x v="25"/>
    <n v="59792699"/>
    <d v="2020-10-06T00:00:00"/>
    <s v="128082-122397"/>
    <d v="2020-10-07T00:00:00"/>
    <m/>
    <m/>
  </r>
  <r>
    <d v="2020-10-07T00:00:00"/>
    <m/>
    <x v="27"/>
    <x v="0"/>
    <s v="6530"/>
    <s v="D'AUCY FRANCE"/>
    <s v="D'AUCY CONTRES"/>
    <s v="RUE NICOLAS APPERT "/>
    <n v="7"/>
    <s v="F"/>
    <n v="41700"/>
    <x v="0"/>
    <s v="EUR"/>
    <s v="EUROPAL TE RUILEN"/>
    <n v="33"/>
    <n v="0"/>
    <s v="GDA46017"/>
    <s v="T155"/>
    <s v="1QEV515"/>
    <x v="26"/>
    <n v="65091807"/>
    <d v="2020-10-07T00:00:00"/>
    <s v="128805-123064"/>
    <d v="2020-10-08T00:00:00"/>
    <s v="MC2274-DD1161/0"/>
    <m/>
  </r>
  <r>
    <d v="2020-10-07T00:00:00"/>
    <m/>
    <x v="25"/>
    <x v="1"/>
    <s v="6530"/>
    <s v="D'AUCY FRANCE"/>
    <s v="COLRUYT LAEKEBEEK"/>
    <s v="JOSEPH HUYSMANSLAAN"/>
    <n v="80"/>
    <s v="B"/>
    <n v="1651"/>
    <x v="2"/>
    <s v="EUR"/>
    <s v="EUROPAL TE RUILEN"/>
    <n v="33"/>
    <n v="33"/>
    <s v="1UHJ353"/>
    <s v="T266"/>
    <s v="QAHF937"/>
    <x v="24"/>
    <n v="59778419"/>
    <d v="2020-10-06T00:00:00"/>
    <s v="128572-122828"/>
    <d v="2020-10-07T00:00:00"/>
    <s v="440331"/>
    <m/>
  </r>
  <r>
    <d v="2020-10-07T00:00:00"/>
    <m/>
    <x v="26"/>
    <x v="1"/>
    <s v="6530"/>
    <s v="D'AUCY FRANCE"/>
    <s v="MARKELBACH ET CORNE S.A."/>
    <s v="MECHANIKALAAN "/>
    <d v="2023-12-10T00:00:00"/>
    <s v="B"/>
    <n v="2610"/>
    <x v="1"/>
    <s v="EUR"/>
    <s v="EUROPAL TE RUILEN"/>
    <n v="24"/>
    <n v="24"/>
    <s v="1RUK695"/>
    <s v="T195"/>
    <s v="QAEY807"/>
    <x v="25"/>
    <n v="59792699"/>
    <d v="2020-10-06T00:00:00"/>
    <s v="128082-122397"/>
    <d v="2020-10-07T00:00:00"/>
    <m/>
    <m/>
  </r>
  <r>
    <d v="2020-10-08T00:00:00"/>
    <m/>
    <x v="27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GDA46017"/>
    <s v="T155"/>
    <s v="1QEV515"/>
    <x v="26"/>
    <n v="65091807"/>
    <d v="2020-10-07T00:00:00"/>
    <s v="128805-123064"/>
    <d v="2020-10-08T00:00:00"/>
    <s v="MC2274-DD1161/0"/>
    <m/>
  </r>
  <r>
    <d v="2020-10-22T00:00:00"/>
    <m/>
    <x v="28"/>
    <x v="0"/>
    <s v="6530"/>
    <s v="D'AUCY FRANCE"/>
    <s v="D'AUCY CONTRES"/>
    <s v="RUE NICOLAS APPERT "/>
    <n v="7"/>
    <s v="F"/>
    <n v="41700"/>
    <x v="0"/>
    <s v="EUR"/>
    <s v="EUROPAL TE RUILEN"/>
    <n v="33"/>
    <n v="0"/>
    <s v="1XFU403"/>
    <s v="T198"/>
    <s v="QAHV390"/>
    <x v="27"/>
    <n v="65092057"/>
    <d v="2020-10-22T00:00:00"/>
    <s v="128768-123037"/>
    <d v="2020-10-23T00:00:00"/>
    <s v="MC2279-D 2297/0"/>
    <m/>
  </r>
  <r>
    <d v="2020-10-23T00:00:00"/>
    <m/>
    <x v="28"/>
    <x v="1"/>
    <s v="6530"/>
    <s v="D'AUCY FRANCE"/>
    <s v="MARKELBACH ET CORNE S.A."/>
    <s v="MECHANIKALAAN "/>
    <d v="2023-12-10T00:00:00"/>
    <s v="B"/>
    <n v="2610"/>
    <x v="1"/>
    <s v="EUR"/>
    <s v="EUROPAL TE RUILEN"/>
    <n v="5"/>
    <n v="33"/>
    <s v="1XFU403"/>
    <s v="T198"/>
    <s v="QAHV390"/>
    <x v="27"/>
    <n v="65092057"/>
    <d v="2020-10-22T00:00:00"/>
    <s v="128768-123037"/>
    <d v="2020-10-23T00:00:00"/>
    <s v="MC2279-D 2297/0"/>
    <m/>
  </r>
  <r>
    <d v="2020-11-09T00:00:00"/>
    <m/>
    <x v="29"/>
    <x v="0"/>
    <s v="6530"/>
    <s v="D'AUCY FRANCE"/>
    <s v="D'AUCY CONTRES"/>
    <s v="RUE NICOLAS APPERT "/>
    <n v="7"/>
    <s v="F"/>
    <n v="41700"/>
    <x v="0"/>
    <s v="EUR"/>
    <s v="EUROPAL TE RUILEN"/>
    <n v="30"/>
    <n v="0"/>
    <s v="1YJU610"/>
    <s v="T171"/>
    <s v="QABP612"/>
    <x v="28"/>
    <n v="59788516"/>
    <d v="2020-11-09T00:00:00"/>
    <s v="136746 + 130905"/>
    <d v="2020-11-10T00:00:00"/>
    <m/>
    <m/>
  </r>
  <r>
    <d v="2020-11-10T00:00:00"/>
    <m/>
    <x v="29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0"/>
    <s v="1YJU610"/>
    <s v="T171"/>
    <s v="QABP612"/>
    <x v="28"/>
    <n v="59788516"/>
    <d v="2020-11-09T00:00:00"/>
    <s v="136746 + 130905"/>
    <d v="2020-11-10T00:00:00"/>
    <m/>
    <m/>
  </r>
  <r>
    <d v="2020-11-25T00:00:00"/>
    <m/>
    <x v="30"/>
    <x v="0"/>
    <s v="6530"/>
    <s v="D'AUCY FRANCE"/>
    <s v="D'AUCY CONTRES"/>
    <s v="RUE NICOLAS APPERT "/>
    <n v="7"/>
    <s v="F"/>
    <n v="41700"/>
    <x v="0"/>
    <s v="EUR"/>
    <s v="EUROPAL TE RUILEN"/>
    <n v="32"/>
    <n v="0"/>
    <s v="CB8781PC"/>
    <s v="T190"/>
    <s v="QADU463"/>
    <x v="29"/>
    <n v="65091001"/>
    <d v="2020-11-25T00:00:00"/>
    <s v="141335-135687"/>
    <d v="2020-11-26T00:00:00"/>
    <m/>
    <m/>
  </r>
  <r>
    <d v="2020-11-26T00:00:00"/>
    <m/>
    <x v="31"/>
    <x v="0"/>
    <s v="6530"/>
    <s v="D'AUCY FRANCE"/>
    <s v="D'AUCY CONTRES"/>
    <s v="RUE NICOLAS APPERT "/>
    <n v="7"/>
    <s v="F"/>
    <n v="41700"/>
    <x v="0"/>
    <s v="EUR"/>
    <s v="EUROPAL TE RUILEN"/>
    <n v="20"/>
    <n v="0"/>
    <s v="SV12JVV"/>
    <s v="T256"/>
    <s v="QAGR365"/>
    <x v="30"/>
    <n v="65090456"/>
    <d v="2020-11-26T00:00:00"/>
    <s v="59124"/>
    <d v="2020-11-27T00:00:00"/>
    <s v="141344 - 135688"/>
    <m/>
  </r>
  <r>
    <d v="2020-11-26T00:00:00"/>
    <m/>
    <x v="30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2"/>
    <s v="CB8781PC"/>
    <s v="T190"/>
    <s v="QADU463"/>
    <x v="29"/>
    <n v="65091001"/>
    <d v="2020-11-25T00:00:00"/>
    <s v="141335-135687"/>
    <d v="2020-11-26T00:00:00"/>
    <m/>
    <m/>
  </r>
  <r>
    <d v="2020-11-27T00:00:00"/>
    <m/>
    <x v="31"/>
    <x v="1"/>
    <s v="6530"/>
    <s v="D'AUCY FRANCE"/>
    <s v="MARKELBACH ET CORNE S.A."/>
    <s v="MECHANIKALAAN "/>
    <d v="2023-12-10T00:00:00"/>
    <s v="B"/>
    <n v="2610"/>
    <x v="1"/>
    <s v="EUR"/>
    <s v="EUROPAL TE RUILEN"/>
    <n v="20"/>
    <n v="20"/>
    <s v="SV12JVV"/>
    <s v="T256"/>
    <s v="QAGR365"/>
    <x v="30"/>
    <n v="65090456"/>
    <d v="2020-11-26T00:00:00"/>
    <s v="59124"/>
    <d v="2020-11-27T00:00:00"/>
    <s v="141344 - 135688"/>
    <m/>
  </r>
  <r>
    <d v="2020-11-30T00:00:00"/>
    <m/>
    <x v="32"/>
    <x v="0"/>
    <s v="6530"/>
    <s v="D'AUCY FRANCE"/>
    <s v="D'AUCY CONTRES"/>
    <s v="RUE NICOLAS APPERT "/>
    <n v="7"/>
    <s v="F"/>
    <n v="41700"/>
    <x v="0"/>
    <s v="EUR"/>
    <s v="EUROPAL TE RUILEN"/>
    <n v="32"/>
    <n v="0"/>
    <s v="VS20VVT"/>
    <s v="T259"/>
    <s v="QAHG981"/>
    <x v="31"/>
    <n v="65091226"/>
    <d v="2020-11-30T00:00:00"/>
    <s v="141341-135689"/>
    <d v="2020-12-01T00:00:00"/>
    <m/>
    <m/>
  </r>
  <r>
    <d v="2020-12-01T00:00:00"/>
    <m/>
    <x v="33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96CST"/>
    <s v="T262"/>
    <s v="QAHG986"/>
    <x v="32"/>
    <n v="65092570"/>
    <d v="2020-12-01T00:00:00"/>
    <s v="58909"/>
    <d v="2020-12-02T00:00:00"/>
    <s v="140818 / 135223 / 444267"/>
    <m/>
  </r>
  <r>
    <d v="2020-12-01T00:00:00"/>
    <m/>
    <x v="32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2"/>
    <s v="VS20VVT"/>
    <s v="T259"/>
    <s v="QAHG981"/>
    <x v="31"/>
    <n v="65091226"/>
    <d v="2020-11-30T00:00:00"/>
    <s v="141341-135689"/>
    <d v="2020-12-01T00:00:00"/>
    <m/>
    <m/>
  </r>
  <r>
    <d v="2020-12-02T00:00:00"/>
    <m/>
    <x v="33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SV96CST"/>
    <s v="T262"/>
    <s v="QAHG986"/>
    <x v="32"/>
    <n v="65092570"/>
    <d v="2020-12-01T00:00:00"/>
    <s v="58909"/>
    <d v="2020-12-02T00:00:00"/>
    <s v="140818 / 135223 / 444267"/>
    <m/>
  </r>
  <r>
    <d v="2020-12-10T00:00:00"/>
    <m/>
    <x v="34"/>
    <x v="0"/>
    <s v="6530"/>
    <s v="D'AUCY FRANCE"/>
    <s v="D'AUCY CONTRES"/>
    <s v="RUE NICOLAS APPERT "/>
    <n v="7"/>
    <s v="F"/>
    <n v="41700"/>
    <x v="0"/>
    <s v="EUR"/>
    <s v="EUROPAL TE RUILEN"/>
    <n v="32"/>
    <n v="0"/>
    <s v="B120FLG"/>
    <s v="M129"/>
    <s v="QAHP158"/>
    <x v="33"/>
    <n v="65094897"/>
    <d v="2020-12-10T00:00:00"/>
    <s v="144304-138511"/>
    <d v="2020-12-11T00:00:00"/>
    <s v="commande 1 mail du 27/11"/>
    <m/>
  </r>
  <r>
    <d v="2020-12-11T00:00:00"/>
    <m/>
    <x v="35"/>
    <x v="0"/>
    <s v="6530"/>
    <s v="D'AUCY FRANCE"/>
    <s v="D'AUCY CONTRES"/>
    <s v="RUE NICOLAS APPERT "/>
    <n v="7"/>
    <s v="F"/>
    <n v="41700"/>
    <x v="0"/>
    <s v="EUR"/>
    <s v="EUROPAL TE RUILEN"/>
    <n v="20"/>
    <n v="0"/>
    <s v="SV96CST"/>
    <s v="TJ112"/>
    <s v="1QEI044"/>
    <x v="34"/>
    <n v="65093826"/>
    <d v="2020-12-11T00:00:00"/>
    <s v="144307-138512"/>
    <d v="2020-12-14T00:00:00"/>
    <s v="commande 2 mail 27/11"/>
    <m/>
  </r>
  <r>
    <d v="2020-12-11T00:00:00"/>
    <m/>
    <x v="34"/>
    <x v="1"/>
    <s v="6530"/>
    <s v="D'AUCY FRANCE"/>
    <s v="MARKELBACH ET CORNE S.A."/>
    <s v="MECHANIKALAAN "/>
    <d v="2023-12-10T00:00:00"/>
    <s v="B"/>
    <n v="2610"/>
    <x v="1"/>
    <s v="EUR"/>
    <s v="EUROPAL TE RUILEN"/>
    <n v="32"/>
    <n v="32"/>
    <s v="B120FLG"/>
    <s v="M129"/>
    <s v="QAHP158"/>
    <x v="33"/>
    <n v="65094897"/>
    <d v="2020-12-10T00:00:00"/>
    <s v="144304-138511"/>
    <d v="2020-12-11T00:00:00"/>
    <s v="commande 1 mail du 27/11"/>
    <m/>
  </r>
  <r>
    <d v="2020-12-14T00:00:00"/>
    <m/>
    <x v="36"/>
    <x v="0"/>
    <s v="6530"/>
    <s v="D'AUCY FRANCE"/>
    <s v="D'AUCY CONTRES"/>
    <s v="RUE NICOLAS APPERT "/>
    <n v="7"/>
    <s v="F"/>
    <n v="41700"/>
    <x v="0"/>
    <s v="EUR"/>
    <s v="EUROPAL TE RUILEN"/>
    <n v="32"/>
    <n v="0"/>
    <s v="VS21VVT"/>
    <s v="TJ114"/>
    <s v="QAFP760"/>
    <x v="35"/>
    <n v="65091329"/>
    <d v="2020-12-14T00:00:00"/>
    <s v="144310-138513"/>
    <d v="2020-12-15T00:00:00"/>
    <m/>
    <m/>
  </r>
  <r>
    <d v="2020-12-14T00:00:00"/>
    <m/>
    <x v="35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20"/>
    <s v="SV96CST"/>
    <s v="TJ112"/>
    <s v="1QEI044"/>
    <x v="34"/>
    <n v="65093826"/>
    <d v="2020-12-11T00:00:00"/>
    <s v="144307-138512"/>
    <d v="2020-12-14T00:00:00"/>
    <s v="commande 2 mail 27/11"/>
    <m/>
  </r>
  <r>
    <d v="2020-12-15T00:00:00"/>
    <m/>
    <x v="36"/>
    <x v="1"/>
    <s v="6530"/>
    <s v="D'AUCY FRANCE"/>
    <s v="MARKELBACH ET CORNE S.A."/>
    <s v="MECHANIKALAAN "/>
    <d v="2023-12-10T00:00:00"/>
    <s v="B"/>
    <n v="2610"/>
    <x v="1"/>
    <s v="EUR"/>
    <s v="EUROPAL TE RUILEN"/>
    <n v="32"/>
    <n v="32"/>
    <s v="VS21VVT"/>
    <s v="TJ114"/>
    <s v="QAFP760"/>
    <x v="35"/>
    <n v="65091329"/>
    <d v="2020-12-14T00:00:00"/>
    <s v="144310-138513"/>
    <d v="2020-12-15T00:00:00"/>
    <m/>
    <m/>
  </r>
  <r>
    <d v="2021-01-12T00:00:00"/>
    <m/>
    <x v="37"/>
    <x v="0"/>
    <s v="6530"/>
    <s v="D'AUCY FRANCE"/>
    <s v="D'AUCY CONTRES"/>
    <s v="RUE NICOLAS APPERT "/>
    <n v="7"/>
    <s v="F"/>
    <n v="41700"/>
    <x v="0"/>
    <s v="EUR"/>
    <s v="EUROPAL TE RUILEN"/>
    <n v="31"/>
    <n v="19"/>
    <s v="1XFU403"/>
    <s v="L216"/>
    <s v="QABJ082"/>
    <x v="36"/>
    <n v="65095600"/>
    <d v="2021-01-12T00:00:00"/>
    <s v="151491-145684"/>
    <d v="2021-01-13T00:00:00"/>
    <s v="448344"/>
    <m/>
  </r>
  <r>
    <d v="2021-01-13T00:00:00"/>
    <m/>
    <x v="37"/>
    <x v="1"/>
    <s v="6530"/>
    <s v="D'AUCY FRANCE"/>
    <s v="SOLUCIOUS"/>
    <s v="JOSEPH HUYSMANSLAAN / BATIMENT 2"/>
    <n v="53"/>
    <s v="B"/>
    <n v="1651"/>
    <x v="2"/>
    <s v="EUR"/>
    <s v="EUROPAL TE RUILEN"/>
    <n v="31"/>
    <n v="31"/>
    <s v="1XFU403"/>
    <s v="L216"/>
    <s v="QABJ082"/>
    <x v="36"/>
    <n v="65095600"/>
    <d v="2021-01-12T00:00:00"/>
    <s v="151491-145684"/>
    <d v="2021-01-13T00:00:00"/>
    <s v="448344"/>
    <m/>
  </r>
  <r>
    <d v="2021-01-14T00:00:00"/>
    <m/>
    <x v="38"/>
    <x v="0"/>
    <s v="6530"/>
    <s v="D'AUCY FRANCE"/>
    <s v="D'AUCY CONTRES"/>
    <s v="RUE NICOLAS APPERT "/>
    <n v="7"/>
    <s v="F"/>
    <n v="41700"/>
    <x v="0"/>
    <s v="EUR"/>
    <s v="EUROPAL TE RUILEN"/>
    <n v="13"/>
    <n v="0"/>
    <s v="1RAB861"/>
    <s v="C2"/>
    <s v="QADR202"/>
    <x v="37"/>
    <n v="59782524"/>
    <d v="2021-01-14T00:00:00"/>
    <s v="153042-147538"/>
    <d v="2021-01-15T00:00:00"/>
    <m/>
    <m/>
  </r>
  <r>
    <d v="2021-01-18T00:00:00"/>
    <m/>
    <x v="38"/>
    <x v="1"/>
    <s v="6530"/>
    <s v="D'AUCY FRANCE"/>
    <s v="MARKELBACH ET CORNE S.A."/>
    <s v="MECHANIKALAAN "/>
    <d v="2023-12-10T00:00:00"/>
    <s v="B"/>
    <n v="2610"/>
    <x v="1"/>
    <s v="EUR"/>
    <s v="EUROPAL TE RUILEN"/>
    <n v="13"/>
    <n v="13"/>
    <s v="1RAB861"/>
    <s v="C2"/>
    <s v="QADR202"/>
    <x v="37"/>
    <n v="59782524"/>
    <d v="2021-01-14T00:00:00"/>
    <s v="153042-147538"/>
    <d v="2021-01-15T00:00:00"/>
    <m/>
    <m/>
  </r>
  <r>
    <d v="2021-01-26T00:00:00"/>
    <m/>
    <x v="39"/>
    <x v="0"/>
    <s v="6530"/>
    <s v="D'AUCY FRANCE"/>
    <s v="D'AUCY CONTRES"/>
    <s v="RUE NICOLAS APPERT "/>
    <n v="7"/>
    <s v="F"/>
    <n v="41700"/>
    <x v="0"/>
    <s v="EUR"/>
    <s v="EUROPAL TE RUILEN"/>
    <n v="33"/>
    <n v="0"/>
    <s v="1UDX159"/>
    <s v="T155"/>
    <s v="1QEV515"/>
    <x v="38"/>
    <n v="65090824"/>
    <d v="2021-01-26T00:00:00"/>
    <s v="155231-149448"/>
    <d v="2021-01-27T00:00:00"/>
    <s v="MC2270-D1170/0"/>
    <m/>
  </r>
  <r>
    <d v="2021-01-27T00:00:00"/>
    <m/>
    <x v="39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UDX159"/>
    <s v="T155"/>
    <s v="1QEV515"/>
    <x v="38"/>
    <n v="65090824"/>
    <d v="2021-01-26T00:00:00"/>
    <s v="155231-149448"/>
    <d v="2021-01-27T00:00:00"/>
    <s v="MC2270-D1170/0"/>
    <m/>
  </r>
  <r>
    <d v="2021-02-03T00:00:00"/>
    <m/>
    <x v="40"/>
    <x v="0"/>
    <s v="6530"/>
    <s v="D'AUCY FRANCE"/>
    <s v="D'AUCY CONTRES"/>
    <s v="RUE NICOLAS APPERT "/>
    <n v="7"/>
    <s v="F"/>
    <n v="41700"/>
    <x v="0"/>
    <s v="EUR"/>
    <s v="EUROPAL TE RUILEN"/>
    <n v="33"/>
    <n v="0"/>
    <s v="1XLC962"/>
    <s v="T188"/>
    <s v="QADU458"/>
    <x v="39"/>
    <n v="65094518"/>
    <d v="2021-02-03T00:00:00"/>
    <s v="155228-149447"/>
    <d v="2021-02-04T00:00:00"/>
    <s v="MC2274-D 1162/0"/>
    <m/>
  </r>
  <r>
    <d v="2021-02-04T00:00:00"/>
    <m/>
    <x v="40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XLC962"/>
    <s v="T188"/>
    <s v="QADU458"/>
    <x v="39"/>
    <n v="65094518"/>
    <d v="2021-02-03T00:00:00"/>
    <s v="155228-149447"/>
    <d v="2021-02-04T00:00:00"/>
    <s v="MC2274-D 1162/0"/>
    <m/>
  </r>
  <r>
    <d v="2021-02-09T00:00:00"/>
    <m/>
    <x v="41"/>
    <x v="0"/>
    <s v="6530"/>
    <s v="D'AUCY FRANCE"/>
    <s v="D'AUCY CONTRES"/>
    <s v="RUE NICOLAS APPERT "/>
    <n v="7"/>
    <s v="F"/>
    <n v="41700"/>
    <x v="0"/>
    <s v="EUR"/>
    <s v="EUROPAL TE RUILEN"/>
    <n v="6"/>
    <n v="0"/>
    <s v="1TSB135"/>
    <s v="T334"/>
    <s v="QALU877"/>
    <x v="40"/>
    <n v="59792522"/>
    <d v="2021-02-09T00:00:00"/>
    <s v="158976-153365"/>
    <d v="2021-02-10T00:00:00"/>
    <m/>
    <m/>
  </r>
  <r>
    <d v="2021-02-10T00:00:00"/>
    <m/>
    <x v="41"/>
    <x v="1"/>
    <s v="6530"/>
    <s v="D'AUCY FRANCE"/>
    <s v="MARKELBACH ET CORNE S.A."/>
    <s v="MECHANIKALAAN "/>
    <d v="2023-12-10T00:00:00"/>
    <s v="B"/>
    <n v="2610"/>
    <x v="1"/>
    <s v="EUR"/>
    <s v="EUROPAL TE RUILEN"/>
    <n v="6"/>
    <n v="6"/>
    <s v="1TSB135"/>
    <s v="T334"/>
    <s v="QALU877"/>
    <x v="40"/>
    <n v="59792522"/>
    <d v="2021-02-09T00:00:00"/>
    <s v="158976-153365"/>
    <d v="2021-02-10T00:00:00"/>
    <m/>
    <m/>
  </r>
  <r>
    <d v="2021-02-12T00:00:00"/>
    <m/>
    <x v="42"/>
    <x v="0"/>
    <s v="6530"/>
    <s v="D'AUCY FRANCE"/>
    <s v="D'AUCY CONTRES"/>
    <s v="RUE NICOLAS APPERT "/>
    <n v="7"/>
    <s v="F"/>
    <n v="41700"/>
    <x v="0"/>
    <s v="EUR"/>
    <s v="EUROPAL TE RUILEN"/>
    <n v="33"/>
    <n v="0"/>
    <s v="VS20VVT"/>
    <s v="T259"/>
    <s v="QAHG981"/>
    <x v="41"/>
    <n v="65100063"/>
    <d v="2021-02-12T00:00:00"/>
    <s v="159974-154277"/>
    <d v="2021-02-15T00:00:00"/>
    <s v="450895"/>
    <m/>
  </r>
  <r>
    <d v="2021-02-15T00:00:00"/>
    <m/>
    <x v="42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VS20VVT"/>
    <s v="T259"/>
    <s v="QAHG981"/>
    <x v="41"/>
    <n v="65100063"/>
    <d v="2021-02-12T00:00:00"/>
    <s v="159974-154277"/>
    <d v="2021-02-15T00:00:00"/>
    <s v="450895"/>
    <m/>
  </r>
  <r>
    <d v="2021-02-16T00:00:00"/>
    <m/>
    <x v="43"/>
    <x v="1"/>
    <s v="6530"/>
    <s v="D'AUCY FRANCE"/>
    <s v="PENY CONSERVES"/>
    <s v="PONT HELLEC"/>
    <m/>
    <s v="F"/>
    <n v="29380"/>
    <x v="6"/>
    <s v="EUR"/>
    <s v="EUROPAL TE RUILEN"/>
    <n v="2"/>
    <n v="2"/>
    <m/>
    <m/>
    <m/>
    <x v="42"/>
    <m/>
    <d v="2021-02-12T00:00:00"/>
    <m/>
    <d v="2021-02-16T00:00:00"/>
    <m/>
    <m/>
  </r>
  <r>
    <d v="2021-03-19T00:00:00"/>
    <m/>
    <x v="44"/>
    <x v="0"/>
    <s v="6530"/>
    <s v="D'AUCY FRANCE"/>
    <s v="D'AUCY CONTRES"/>
    <s v="RUE NICOLAS APPERT "/>
    <n v="7"/>
    <s v="F"/>
    <n v="41700"/>
    <x v="0"/>
    <s v="EUR"/>
    <s v="EUROPAL TE RUILEN"/>
    <n v="15"/>
    <n v="0"/>
    <s v="1WFY225"/>
    <s v="T166"/>
    <s v="QAAV322"/>
    <x v="43"/>
    <n v="59783068"/>
    <d v="2021-03-19T00:00:00"/>
    <s v="69154"/>
    <d v="2021-03-22T00:00:00"/>
    <s v="168065/162101"/>
    <m/>
  </r>
  <r>
    <d v="2021-03-22T00:00:00"/>
    <m/>
    <x v="44"/>
    <x v="1"/>
    <s v="6530"/>
    <s v="D'AUCY FRANCE"/>
    <s v="MARKELBACH ET CORNE S.A."/>
    <s v="MECHANIKALAAN "/>
    <d v="2023-12-10T00:00:00"/>
    <s v="B"/>
    <n v="2610"/>
    <x v="1"/>
    <s v="EUR"/>
    <s v="EUROPAL TE RUILEN"/>
    <n v="15"/>
    <n v="15"/>
    <s v="1WFY225"/>
    <s v="T166"/>
    <s v="QAAV322"/>
    <x v="43"/>
    <n v="59783068"/>
    <d v="2021-03-19T00:00:00"/>
    <s v="69154"/>
    <d v="2021-03-22T00:00:00"/>
    <s v="168065/162101"/>
    <m/>
  </r>
  <r>
    <d v="2021-03-31T00:00:00"/>
    <m/>
    <x v="45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96CST"/>
    <s v="T266"/>
    <s v="QAHF937"/>
    <x v="44"/>
    <n v="65100427"/>
    <d v="2021-03-31T00:00:00"/>
    <s v="70126 / 170805 / 164652 / 170812 / 164654"/>
    <d v="2021-04-01T00:00:00"/>
    <s v="454617 / 454653"/>
    <m/>
  </r>
  <r>
    <d v="2021-04-01T00:00:00"/>
    <m/>
    <x v="46"/>
    <x v="0"/>
    <s v="6530"/>
    <s v="D'AUCY FRANCE"/>
    <s v="D'AUCY CONTRES"/>
    <s v="RUE NICOLAS APPERT "/>
    <n v="7"/>
    <s v="F"/>
    <n v="41700"/>
    <x v="0"/>
    <s v="EUR"/>
    <s v="EUROPAL TE RUILEN"/>
    <n v="33"/>
    <n v="0"/>
    <s v="1WFY225"/>
    <s v="T262"/>
    <s v="QAHG986"/>
    <x v="45"/>
    <n v="65096228"/>
    <d v="2021-04-01T00:00:00"/>
    <s v="171583/165345"/>
    <d v="2021-04-02T00:00:00"/>
    <s v="MC2270 - D.2296/0"/>
    <m/>
  </r>
  <r>
    <d v="2021-04-01T00:00:00"/>
    <m/>
    <x v="45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SV96CST"/>
    <s v="T266"/>
    <s v="QAHF937"/>
    <x v="44"/>
    <n v="65100427"/>
    <d v="2021-03-31T00:00:00"/>
    <s v="70126 / 170805 / 164652 / 170812 / 164654"/>
    <d v="2021-04-01T00:00:00"/>
    <s v="454617 / 454653"/>
    <m/>
  </r>
  <r>
    <d v="2021-04-02T00:00:00"/>
    <m/>
    <x v="46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WFY225"/>
    <s v="T262"/>
    <s v="QAHG986"/>
    <x v="45"/>
    <n v="65096228"/>
    <d v="2021-04-01T00:00:00"/>
    <s v="171583/165345"/>
    <d v="2021-04-02T00:00:00"/>
    <s v="MC2270 - D.2296/0"/>
    <m/>
  </r>
  <r>
    <d v="2021-04-09T00:00:00"/>
    <m/>
    <x v="47"/>
    <x v="0"/>
    <s v="6530"/>
    <s v="D'AUCY FRANCE"/>
    <s v="D'AUCY CONTRES"/>
    <s v="RUE NICOLAS APPERT "/>
    <n v="7"/>
    <s v="F"/>
    <n v="41700"/>
    <x v="0"/>
    <s v="EUR"/>
    <s v="EUROPAL TE RUILEN"/>
    <n v="10"/>
    <n v="0"/>
    <s v="1UMW542"/>
    <s v="L214"/>
    <s v="QAAN601"/>
    <x v="46"/>
    <n v="65095023"/>
    <d v="2021-04-09T00:00:00"/>
    <s v="71042 - 173505 - 167114"/>
    <d v="2021-04-12T00:00:00"/>
    <s v="Cmd 31/03"/>
    <m/>
  </r>
  <r>
    <d v="2021-04-12T00:00:00"/>
    <m/>
    <x v="47"/>
    <x v="1"/>
    <s v="6530"/>
    <s v="D'AUCY FRANCE"/>
    <s v="MARKELBACH ET CORNE S.A."/>
    <s v="MECHANIKALAAN "/>
    <d v="2023-12-10T00:00:00"/>
    <s v="B"/>
    <n v="2610"/>
    <x v="1"/>
    <s v="EUR"/>
    <s v="EUROPAL TE RUILEN"/>
    <n v="10"/>
    <n v="10"/>
    <s v="1UMW542"/>
    <s v="L214"/>
    <s v="QAAN601"/>
    <x v="46"/>
    <n v="65095023"/>
    <d v="2021-04-09T00:00:00"/>
    <s v="71042 - 173505 - 167114"/>
    <d v="2021-04-12T00:00:00"/>
    <s v="Cmd 31/03"/>
    <m/>
  </r>
  <r>
    <d v="2021-05-10T00:00:00"/>
    <m/>
    <x v="48"/>
    <x v="0"/>
    <s v="6530"/>
    <s v="D'AUCY FRANCE"/>
    <s v="D'AUCY CONTRES"/>
    <s v="RUE NICOLAS APPERT "/>
    <n v="7"/>
    <s v="F"/>
    <n v="41700"/>
    <x v="0"/>
    <s v="EUR"/>
    <s v="EUROPAL TE RUILEN"/>
    <n v="33"/>
    <n v="0"/>
    <s v="IS18NVA"/>
    <s v="T273"/>
    <s v="QAJQ099"/>
    <x v="47"/>
    <n v="65101330"/>
    <d v="2021-05-10T00:00:00"/>
    <s v="174004 / 180481"/>
    <d v="2021-05-11T00:00:00"/>
    <s v=" MC 2274 - D.1163/0"/>
    <m/>
  </r>
  <r>
    <d v="2021-05-10T00:00:00"/>
    <m/>
    <x v="49"/>
    <x v="0"/>
    <s v="6530"/>
    <s v="D'AUCY FRANCE"/>
    <s v="D3L CONTRES/CONSERVERUE BLASOIS"/>
    <s v="RUE NICOLAS APPERT"/>
    <n v="7"/>
    <s v="F"/>
    <n v="41700"/>
    <x v="0"/>
    <s v="EUR"/>
    <s v="EUROPAL TE RUILEN"/>
    <n v="33"/>
    <n v="0"/>
    <s v="IS20BIV"/>
    <s v="T278"/>
    <s v="QAJV813"/>
    <x v="48"/>
    <n v="65101847"/>
    <d v="2021-05-10T00:00:00"/>
    <s v="174026  + 174576  + 174604"/>
    <d v="2021-05-11T00:00:00"/>
    <s v="SO174576+SO174026+SO174576"/>
    <m/>
  </r>
  <r>
    <d v="2021-05-11T00:00:00"/>
    <m/>
    <x v="48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IS18NVA"/>
    <s v="T273"/>
    <s v="QAJQ099"/>
    <x v="47"/>
    <n v="65101330"/>
    <d v="2021-05-10T00:00:00"/>
    <s v="174004 / 180481"/>
    <d v="2021-05-11T00:00:00"/>
    <s v=" MC 2274 - D.1163/0"/>
    <m/>
  </r>
  <r>
    <d v="2021-05-11T00:00:00"/>
    <m/>
    <x v="49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IS20BIV"/>
    <s v="T278"/>
    <s v="QAJV813"/>
    <x v="48"/>
    <n v="65101847"/>
    <d v="2021-05-10T00:00:00"/>
    <s v="174026  + 174576  + 174604"/>
    <d v="2021-05-11T00:00:00"/>
    <s v="SO174576+SO174026+SO174576"/>
    <m/>
  </r>
  <r>
    <d v="2021-05-20T00:00:00"/>
    <m/>
    <x v="50"/>
    <x v="0"/>
    <s v="6530"/>
    <s v="D'AUCY FRANCE"/>
    <s v="D3L CONTRES/CONSERVERUE BLASOIS"/>
    <s v="RUE NICOLAS APPERT"/>
    <n v="7"/>
    <s v="F"/>
    <n v="41700"/>
    <x v="0"/>
    <s v="EUR"/>
    <s v="EUROPAL TE RUILEN"/>
    <n v="26"/>
    <n v="0"/>
    <s v="B129FLG"/>
    <s v="T187"/>
    <s v="QADU461"/>
    <x v="49"/>
    <n v="65090035"/>
    <d v="2021-05-21T00:00:00"/>
    <s v="176835/183072"/>
    <d v="2021-05-25T00:00:00"/>
    <s v="176835/183072 "/>
    <m/>
  </r>
  <r>
    <d v="2021-05-21T00:00:00"/>
    <m/>
    <x v="50"/>
    <x v="1"/>
    <s v="6530"/>
    <s v="D'AUCY FRANCE"/>
    <s v="MARKELBACH ET CORNE S.A."/>
    <s v="MECHANIKALAAN "/>
    <d v="2023-12-10T00:00:00"/>
    <s v="B"/>
    <n v="2610"/>
    <x v="1"/>
    <s v="EUR"/>
    <s v="EUROPAL TE RUILEN"/>
    <n v="26"/>
    <n v="26"/>
    <s v="B129FLG"/>
    <s v="T187"/>
    <s v="QADU461"/>
    <x v="49"/>
    <n v="65090035"/>
    <d v="2021-05-21T00:00:00"/>
    <s v="176835/183072"/>
    <d v="2021-05-25T00:00:00"/>
    <s v="176835/183072 "/>
    <m/>
  </r>
  <r>
    <d v="2021-05-25T00:00:00"/>
    <m/>
    <x v="51"/>
    <x v="0"/>
    <s v="6530"/>
    <s v="D'AUCY FRANCE"/>
    <s v="D3L CONTRES/CONSERVERUE BLASOIS"/>
    <s v="RUE NICOLAS APPERT"/>
    <n v="7"/>
    <s v="F"/>
    <n v="41700"/>
    <x v="0"/>
    <s v="EUR"/>
    <s v="EUROPAL TE RUILEN"/>
    <n v="33"/>
    <n v="0"/>
    <s v="B111FLG"/>
    <s v="L214"/>
    <s v="QAAN601"/>
    <x v="50"/>
    <n v="65101095"/>
    <d v="2021-05-25T00:00:00"/>
    <s v="174005 / 180484"/>
    <d v="2021-05-26T00:00:00"/>
    <s v="MC2274-D.1164/0+MC2270-D.2296"/>
    <m/>
  </r>
  <r>
    <d v="2021-05-26T00:00:00"/>
    <m/>
    <x v="51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B111FLG"/>
    <s v="L214"/>
    <s v="QAAN601"/>
    <x v="50"/>
    <n v="65101095"/>
    <d v="2021-05-25T00:00:00"/>
    <s v="174005 / 180484"/>
    <d v="2021-05-26T00:00:00"/>
    <s v="MC2274-D.1164/0+MC2270-D.2296"/>
    <m/>
  </r>
  <r>
    <d v="2021-06-22T00:00:00"/>
    <m/>
    <x v="52"/>
    <x v="0"/>
    <s v="6530"/>
    <s v="D'AUCY FRANCE"/>
    <s v="D'AUCY CONTRES"/>
    <s v="RUE NICOLAS APPERT "/>
    <n v="7"/>
    <s v="F"/>
    <n v="41700"/>
    <x v="0"/>
    <s v="EUR"/>
    <s v="EUROPAL TE RUILEN"/>
    <n v="19"/>
    <n v="0"/>
    <s v="CB8775PC"/>
    <s v="T191"/>
    <s v="QADS508"/>
    <x v="51"/>
    <n v="64066403"/>
    <d v="2021-06-22T00:00:00"/>
    <s v="184044 + 190354"/>
    <d v="2021-06-23T00:00:00"/>
    <s v="Commande mail 14 06 "/>
    <m/>
  </r>
  <r>
    <d v="2021-06-22T00:00:00"/>
    <m/>
    <x v="52"/>
    <x v="1"/>
    <s v="6530"/>
    <s v="D'AUCY FRANCE"/>
    <s v="MARKELBACH ET CORNE S.A."/>
    <s v="MECHANIKALAAN "/>
    <d v="2023-12-10T00:00:00"/>
    <s v="B"/>
    <n v="2610"/>
    <x v="1"/>
    <s v="EUR"/>
    <s v="EUROPAL TE RUILEN"/>
    <n v="19"/>
    <n v="19"/>
    <s v="CB8775PC"/>
    <s v="T191"/>
    <s v="QADS508"/>
    <x v="51"/>
    <n v="64066403"/>
    <d v="2021-06-22T00:00:00"/>
    <s v="184044 + 190354"/>
    <d v="2021-06-23T00:00:00"/>
    <s v="Commande mail 14 06 "/>
    <m/>
  </r>
  <r>
    <d v="2021-07-02T00:00:00"/>
    <m/>
    <x v="53"/>
    <x v="0"/>
    <s v="6530"/>
    <s v="D'AUCY FRANCE"/>
    <s v="D3L CONTRES/CONSERVERUE BLASOIS"/>
    <s v="RUE NICOLAS APPERT"/>
    <n v="7"/>
    <s v="F"/>
    <n v="41700"/>
    <x v="0"/>
    <s v="EUR"/>
    <s v="EUROPAL TE RUILEN"/>
    <n v="33"/>
    <n v="0"/>
    <s v="IS20BIV"/>
    <s v="T266"/>
    <s v="QAHF937"/>
    <x v="52"/>
    <n v="65096895"/>
    <d v="2021-07-02T00:00:00"/>
    <s v="186077- 186078"/>
    <d v="2021-07-05T00:00:00"/>
    <s v="MC2270 - D.1506/1 MC 2279 - D.2297/0"/>
    <m/>
  </r>
  <r>
    <d v="2021-07-05T00:00:00"/>
    <m/>
    <x v="53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IS20BIV"/>
    <s v="T266"/>
    <s v="QAHF937"/>
    <x v="52"/>
    <n v="65096895"/>
    <d v="2021-07-02T00:00:00"/>
    <s v="186077- 186078"/>
    <d v="2021-07-05T00:00:00"/>
    <s v="MC2270 - D.1506/1 MC 2279 - D.2297/0"/>
    <m/>
  </r>
  <r>
    <d v="2021-07-06T00:00:00"/>
    <m/>
    <x v="54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VS16VVT"/>
    <s v="T332"/>
    <s v="QALU548"/>
    <x v="53"/>
    <n v="65105077"/>
    <d v="2021-07-07T00:00:00"/>
    <s v="186193"/>
    <d v="2021-07-08T00:00:00"/>
    <s v="MC 2274 - D.1165/0"/>
    <m/>
  </r>
  <r>
    <d v="2021-07-06T00:00:00"/>
    <m/>
    <x v="54"/>
    <x v="0"/>
    <s v="6530"/>
    <s v="D'AUCY FRANCE"/>
    <s v="D'AUCY CONTRES"/>
    <s v="RUE NICOLAS APPERT "/>
    <n v="7"/>
    <s v="F"/>
    <n v="41700"/>
    <x v="0"/>
    <s v="EUR"/>
    <s v="EUROPAL TE RUILEN"/>
    <n v="33"/>
    <n v="0"/>
    <s v="VS16VVT"/>
    <s v="T332"/>
    <s v="QALU548"/>
    <x v="53"/>
    <n v="65105077"/>
    <d v="2021-07-07T00:00:00"/>
    <s v="186193"/>
    <d v="2021-07-08T00:00:00"/>
    <s v="MC 2274 - D.1165/0"/>
    <m/>
  </r>
  <r>
    <d v="2021-07-08T00:00:00"/>
    <m/>
    <x v="55"/>
    <x v="0"/>
    <s v="6530"/>
    <s v="D'AUCY FRANCE"/>
    <s v="D'AUCY CONTRES"/>
    <s v="RUE NICOLAS APPERT "/>
    <n v="7"/>
    <s v="F"/>
    <n v="41700"/>
    <x v="0"/>
    <s v="EUR"/>
    <s v="EUROPAL TE RUILEN"/>
    <n v="26"/>
    <n v="0"/>
    <s v="1UMW542"/>
    <s v="T188"/>
    <s v="QADU458"/>
    <x v="54"/>
    <n v="65098719"/>
    <d v="2021-07-08T00:00:00"/>
    <s v="188054"/>
    <d v="2021-07-09T00:00:00"/>
    <s v="188054"/>
    <m/>
  </r>
  <r>
    <d v="2021-07-09T00:00:00"/>
    <m/>
    <x v="55"/>
    <x v="1"/>
    <s v="6530"/>
    <s v="D'AUCY FRANCE"/>
    <s v="MARKELBACH ET CORNE S.A."/>
    <s v="MECHANIKALAAN "/>
    <d v="2023-12-10T00:00:00"/>
    <s v="B"/>
    <n v="2610"/>
    <x v="1"/>
    <s v="EUR"/>
    <s v="EUROPAL TE RUILEN"/>
    <n v="26"/>
    <n v="26"/>
    <s v="1UMW542"/>
    <s v="T188"/>
    <s v="QADU458"/>
    <x v="54"/>
    <n v="65098719"/>
    <d v="2021-07-08T00:00:00"/>
    <s v="188054"/>
    <d v="2021-07-09T00:00:00"/>
    <s v="188054"/>
    <m/>
  </r>
  <r>
    <d v="2021-07-16T00:00:00"/>
    <m/>
    <x v="56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P3287KH"/>
    <s v="T280"/>
    <s v="QAJV815"/>
    <x v="55"/>
    <n v="65105286"/>
    <d v="2021-07-16T00:00:00"/>
    <s v="77888"/>
    <d v="2021-07-19T00:00:00"/>
    <s v="MC 2270 - D.1507/1"/>
    <m/>
  </r>
  <r>
    <d v="2021-07-16T00:00:00"/>
    <m/>
    <x v="56"/>
    <x v="0"/>
    <s v="6530"/>
    <s v="D'AUCY FRANCE"/>
    <s v="D'AUCY CONTRES"/>
    <s v="RUE NICOLAS APPERT "/>
    <n v="7"/>
    <s v="F"/>
    <n v="41700"/>
    <x v="0"/>
    <s v="EUR"/>
    <s v="EUROPAL TE RUILEN"/>
    <n v="33"/>
    <n v="0"/>
    <s v="P3287KH"/>
    <s v="T280"/>
    <s v="QAJV815"/>
    <x v="55"/>
    <n v="65105286"/>
    <d v="2021-07-16T00:00:00"/>
    <s v="77888"/>
    <d v="2021-07-19T00:00:00"/>
    <s v="MC 2270 - D.1507/1"/>
    <m/>
  </r>
  <r>
    <d v="2021-07-22T00:00:00"/>
    <m/>
    <x v="57"/>
    <x v="0"/>
    <s v="6530"/>
    <s v="D'AUCY FRANCE"/>
    <s v="D'AUCY CONTRES"/>
    <s v="RUE NICOLAS APPERT "/>
    <n v="7"/>
    <s v="F"/>
    <n v="41700"/>
    <x v="0"/>
    <s v="EUR"/>
    <s v="EUROPAL TE RUILEN"/>
    <n v="33"/>
    <n v="0"/>
    <s v="P3617KK"/>
    <s v="T183"/>
    <s v="QADJ525"/>
    <x v="56"/>
    <n v="65089945"/>
    <d v="2021-07-22T00:00:00"/>
    <s v="77904"/>
    <d v="2021-07-23T00:00:00"/>
    <s v="MC2279 - D.2297/0"/>
    <m/>
  </r>
  <r>
    <d v="2021-07-23T00:00:00"/>
    <m/>
    <x v="57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P3617KK"/>
    <s v="T183"/>
    <s v="QADJ525"/>
    <x v="56"/>
    <n v="65089945"/>
    <d v="2021-07-22T00:00:00"/>
    <s v="77904"/>
    <d v="2021-07-23T00:00:00"/>
    <s v="MC2279 - D.2297/0"/>
    <m/>
  </r>
  <r>
    <d v="2021-07-26T00:00:00"/>
    <m/>
    <x v="58"/>
    <x v="0"/>
    <s v="6530"/>
    <s v="D'AUCY FRANCE"/>
    <s v="D3L CONTRES/CONSERVERUE BLASOIS"/>
    <s v="RUE NICOLAS APPERT"/>
    <n v="7"/>
    <s v="F"/>
    <n v="41700"/>
    <x v="0"/>
    <s v="EUR"/>
    <s v="EUROPAL TE RUILEN"/>
    <n v="33"/>
    <n v="0"/>
    <s v="B105NVA"/>
    <s v="T147"/>
    <s v="1QCZ669"/>
    <x v="57"/>
    <n v="65094098"/>
    <d v="2021-07-26T00:00:00"/>
    <s v="199332"/>
    <d v="2021-07-27T00:00:00"/>
    <s v="465683"/>
    <m/>
  </r>
  <r>
    <d v="2021-07-27T00:00:00"/>
    <m/>
    <x v="59"/>
    <x v="0"/>
    <s v="6530"/>
    <s v="D'AUCY FRANCE"/>
    <s v="D'AUCY CONTRES"/>
    <s v="RUE NICOLAS APPERT "/>
    <n v="7"/>
    <s v="F"/>
    <n v="41700"/>
    <x v="0"/>
    <s v="EUR"/>
    <s v="EUROPAL TE RUILEN"/>
    <n v="33"/>
    <n v="0"/>
    <s v="SV61CIK"/>
    <s v="L225"/>
    <s v="QAKF979"/>
    <x v="58"/>
    <n v="65103732"/>
    <d v="2021-07-27T00:00:00"/>
    <s v="186110"/>
    <d v="2021-07-28T00:00:00"/>
    <s v="MC 2270 - D.1508/1"/>
    <m/>
  </r>
  <r>
    <d v="2021-07-27T00:00:00"/>
    <m/>
    <x v="58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B105NVA"/>
    <s v="T147"/>
    <s v="1QCZ669"/>
    <x v="57"/>
    <n v="65094098"/>
    <d v="2021-07-26T00:00:00"/>
    <s v="199332"/>
    <d v="2021-07-27T00:00:00"/>
    <s v="465683"/>
    <m/>
  </r>
  <r>
    <d v="2021-07-28T00:00:00"/>
    <m/>
    <x v="59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SV61CIK"/>
    <s v="L225"/>
    <s v="QAKF979"/>
    <x v="58"/>
    <n v="65103732"/>
    <d v="2021-07-27T00:00:00"/>
    <s v="186110"/>
    <d v="2021-07-28T00:00:00"/>
    <s v="MC 2270 - D.1508/1"/>
    <m/>
  </r>
  <r>
    <d v="2021-08-03T00:00:00"/>
    <m/>
    <x v="60"/>
    <x v="0"/>
    <s v="6530"/>
    <s v="D'AUCY FRANCE"/>
    <s v="D'AUCY CONTRES"/>
    <s v="RUE NICOLAS APPERT "/>
    <n v="7"/>
    <s v="F"/>
    <n v="41700"/>
    <x v="0"/>
    <s v="EUR"/>
    <s v="EUROPAL TE RUILEN"/>
    <n v="33"/>
    <n v="0"/>
    <s v="1TCB801"/>
    <s v="M129"/>
    <s v="QAHP158"/>
    <x v="59"/>
    <n v="65104569"/>
    <d v="2021-08-03T00:00:00"/>
    <s v="77902 / 186195 / 192655"/>
    <d v="2021-08-04T00:00:00"/>
    <s v="MC 2774 D 1166/0  - SO186195"/>
    <m/>
  </r>
  <r>
    <d v="2021-08-04T00:00:00"/>
    <m/>
    <x v="60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1TCB801"/>
    <s v="M129"/>
    <s v="QAHP158"/>
    <x v="59"/>
    <n v="65104569"/>
    <d v="2021-08-03T00:00:00"/>
    <s v="77902 / 186195 / 192655"/>
    <d v="2021-08-04T00:00:00"/>
    <s v="MC 2774 D 1166/0  - SO186195"/>
    <m/>
  </r>
  <r>
    <d v="2021-08-10T00:00:00"/>
    <m/>
    <x v="61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15"/>
    <s v="1YHZ255"/>
    <s v="T262"/>
    <s v="QAHG986"/>
    <x v="60"/>
    <n v="65103851"/>
    <d v="2021-08-10T00:00:00"/>
    <s v="196855"/>
    <d v="2021-08-11T00:00:00"/>
    <m/>
    <m/>
  </r>
  <r>
    <d v="2021-08-10T00:00:00"/>
    <m/>
    <x v="61"/>
    <x v="0"/>
    <s v="6530"/>
    <s v="D'AUCY FRANCE"/>
    <s v="D'AUCY CONTRES"/>
    <s v="RUE NICOLAS APPERT "/>
    <n v="7"/>
    <s v="F"/>
    <n v="41700"/>
    <x v="0"/>
    <s v="EUR"/>
    <s v="EUROPAL TE RUILEN"/>
    <n v="15"/>
    <n v="0"/>
    <s v="1YHZ255"/>
    <s v="T262"/>
    <s v="QAHG986"/>
    <x v="60"/>
    <n v="65103851"/>
    <d v="2021-08-10T00:00:00"/>
    <s v="196855"/>
    <d v="2021-08-11T00:00:00"/>
    <m/>
    <m/>
  </r>
  <r>
    <d v="2021-08-24T00:00:00"/>
    <m/>
    <x v="62"/>
    <x v="0"/>
    <s v="6530"/>
    <s v="D'AUCY FRANCE"/>
    <s v="D'AUCY CONTRES"/>
    <s v="RUE NICOLAS APPERT "/>
    <n v="7"/>
    <s v="F"/>
    <n v="41700"/>
    <x v="0"/>
    <s v="EUR"/>
    <s v="EUROPAL TE RUILEN"/>
    <n v="32"/>
    <n v="0"/>
    <s v="VS38VVT"/>
    <s v="T281"/>
    <s v="QAJW390"/>
    <x v="61"/>
    <n v="65104310"/>
    <d v="2021-08-24T00:00:00"/>
    <s v="77890"/>
    <d v="2021-08-25T00:00:00"/>
    <s v="186111"/>
    <m/>
  </r>
  <r>
    <d v="2021-08-25T00:00:00"/>
    <m/>
    <x v="62"/>
    <x v="1"/>
    <s v="6530"/>
    <s v="D'AUCY FRANCE"/>
    <s v="MARKELBACH ET CORNE S.A."/>
    <s v="MECHANIKALAAN "/>
    <d v="2023-12-10T00:00:00"/>
    <s v="B"/>
    <n v="2610"/>
    <x v="1"/>
    <s v="EUR"/>
    <s v="EUROPAL TE RUILEN"/>
    <n v="32"/>
    <n v="32"/>
    <s v="VS38VVT"/>
    <s v="T281"/>
    <s v="QAJW390"/>
    <x v="61"/>
    <n v="65104310"/>
    <d v="2021-08-24T00:00:00"/>
    <s v="77890"/>
    <d v="2021-08-25T00:00:00"/>
    <s v="186111"/>
    <m/>
  </r>
  <r>
    <d v="2021-09-03T00:00:00"/>
    <m/>
    <x v="63"/>
    <x v="0"/>
    <s v="6530"/>
    <s v="D'AUCY FRANCE"/>
    <s v="D3L CONTRES/CONSERVERUE BLASOIS"/>
    <s v="RUE NICOLAS APPERT"/>
    <n v="7"/>
    <s v="F"/>
    <n v="41700"/>
    <x v="0"/>
    <s v="EUR"/>
    <s v="EUROPAL TE RUILEN"/>
    <n v="33"/>
    <n v="0"/>
    <s v="B111FLG"/>
    <s v="T174"/>
    <s v="QACK921"/>
    <x v="62"/>
    <m/>
    <d v="2021-09-03T00:00:00"/>
    <s v="202881"/>
    <d v="2021-09-06T00:00:00"/>
    <s v="69706 "/>
    <m/>
  </r>
  <r>
    <d v="2021-09-06T00:00:00"/>
    <m/>
    <x v="63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1FVD209"/>
    <s v="T174"/>
    <s v="QACK921"/>
    <x v="62"/>
    <m/>
    <d v="2021-09-03T00:00:00"/>
    <s v="202881"/>
    <d v="2021-09-06T00:00:00"/>
    <s v="69706 "/>
    <m/>
  </r>
  <r>
    <d v="2021-10-01T00:00:00"/>
    <m/>
    <x v="64"/>
    <x v="0"/>
    <s v="6530"/>
    <s v="D'AUCY FRANCE"/>
    <s v="D'AUCY CONTRES"/>
    <s v="RUE NICOLAS APPERT "/>
    <n v="7"/>
    <s v="F"/>
    <n v="41700"/>
    <x v="0"/>
    <s v="EUR"/>
    <s v="EUROPAL TE RUILEN"/>
    <n v="22"/>
    <n v="0"/>
    <s v="1RUK736"/>
    <s v="T270"/>
    <s v="QAJQ093"/>
    <x v="63"/>
    <n v="65092702"/>
    <d v="2021-10-01T00:00:00"/>
    <s v="209686"/>
    <d v="2021-10-01T00:00:00"/>
    <s v=" Mail du 22/09"/>
    <m/>
  </r>
  <r>
    <d v="2021-10-04T00:00:00"/>
    <m/>
    <x v="64"/>
    <x v="1"/>
    <s v="6530"/>
    <s v="D'AUCY FRANCE"/>
    <s v="MARKELBACH ET CORNE S.A."/>
    <s v="MECHANIKALAAN "/>
    <d v="2023-12-10T00:00:00"/>
    <s v="B"/>
    <n v="2610"/>
    <x v="1"/>
    <s v="EUR"/>
    <s v="EUROPAL TE RUILEN"/>
    <n v="22"/>
    <n v="22"/>
    <s v="1RUK736"/>
    <s v="T270"/>
    <s v="QAJQ093"/>
    <x v="63"/>
    <n v="65092702"/>
    <d v="2021-10-01T00:00:00"/>
    <s v="209686"/>
    <d v="2021-10-01T00:00:00"/>
    <s v=" Mail du 22/09"/>
    <m/>
  </r>
  <r>
    <d v="2021-10-11T00:00:00"/>
    <m/>
    <x v="65"/>
    <x v="0"/>
    <s v="6530"/>
    <s v="D'AUCY FRANCE"/>
    <s v="D'AUCY CONTRES"/>
    <s v="RUE NICOLAS APPERT "/>
    <n v="7"/>
    <s v="F"/>
    <n v="41700"/>
    <x v="0"/>
    <s v="EUR"/>
    <s v="EUROPAL TE RUILEN"/>
    <n v="30"/>
    <n v="0"/>
    <s v="B161CLP"/>
    <s v="T158"/>
    <s v="QAAD957"/>
    <x v="64"/>
    <n v="65100821"/>
    <d v="2021-10-11T00:00:00"/>
    <s v="212726"/>
    <d v="2021-10-12T00:00:00"/>
    <s v=" mail du 01/10"/>
    <m/>
  </r>
  <r>
    <d v="2021-10-12T00:00:00"/>
    <m/>
    <x v="66"/>
    <x v="0"/>
    <s v="6530"/>
    <s v="D'AUCY FRANCE"/>
    <s v="D'AUCY CONTRES"/>
    <s v="RUE NICOLAS APPERT "/>
    <n v="7"/>
    <s v="F"/>
    <n v="41700"/>
    <x v="0"/>
    <s v="EUR"/>
    <s v="EUROPAL TE RUILEN"/>
    <n v="33"/>
    <n v="0"/>
    <s v="WGM70082"/>
    <s v="L205"/>
    <s v="1QBE828"/>
    <x v="65"/>
    <n v="65105752"/>
    <d v="2021-10-12T00:00:00"/>
    <s v="212881"/>
    <d v="2021-10-13T00:00:00"/>
    <s v=" Mail du 01/10"/>
    <m/>
  </r>
  <r>
    <d v="2021-10-13T00:00:00"/>
    <m/>
    <x v="66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33"/>
    <s v="WGM70082"/>
    <s v="L205"/>
    <s v="1QBE828"/>
    <x v="65"/>
    <n v="65105752"/>
    <d v="2021-10-12T00:00:00"/>
    <s v="212881"/>
    <d v="2021-10-13T00:00:00"/>
    <s v=" Mail du 01/10"/>
    <m/>
  </r>
  <r>
    <d v="2021-10-15T00:00:00"/>
    <m/>
    <x v="65"/>
    <x v="1"/>
    <s v="6530"/>
    <s v="D'AUCY FRANCE"/>
    <s v="MARKELBACH ET CORNE S.A."/>
    <s v="MECHANIKALAAN "/>
    <d v="2023-12-10T00:00:00"/>
    <s v="B"/>
    <n v="2610"/>
    <x v="1"/>
    <s v="EUR"/>
    <s v="EUROPAL TE RUILEN"/>
    <n v="30"/>
    <n v="30"/>
    <s v="IS02NVA"/>
    <s v="T158"/>
    <s v="QAAD957"/>
    <x v="64"/>
    <n v="65100821"/>
    <d v="2021-10-11T00:00:00"/>
    <s v="212726"/>
    <d v="2021-10-12T00:00:00"/>
    <s v=" mail du 01/10"/>
    <m/>
  </r>
  <r>
    <d v="2021-10-18T00:00:00"/>
    <m/>
    <x v="67"/>
    <x v="0"/>
    <s v="6530"/>
    <s v="D'AUCY FRANCE"/>
    <s v="D3L CONTRES/CONSERVERUE BLASOIS"/>
    <s v="RUE NICOLAS APPERT"/>
    <n v="7"/>
    <s v="F"/>
    <n v="41700"/>
    <x v="0"/>
    <s v="EUR"/>
    <s v="EUROPAL TE RUILEN"/>
    <n v="32"/>
    <n v="0"/>
    <s v="CB4507MP"/>
    <s v="T151"/>
    <s v="1QDY657"/>
    <x v="66"/>
    <n v="65098946"/>
    <d v="2021-10-18T00:00:00"/>
    <s v="214262"/>
    <d v="2021-10-19T00:00:00"/>
    <s v="221338 475018"/>
    <m/>
  </r>
  <r>
    <d v="2021-10-19T00:00:00"/>
    <m/>
    <x v="67"/>
    <x v="1"/>
    <s v="6530"/>
    <s v="D'AUCY FRANCE"/>
    <s v="SOLUCIOUS"/>
    <s v="JOSEPH HUYSMANSLAAN / BATIMENT 2"/>
    <n v="53"/>
    <s v="B"/>
    <n v="1651"/>
    <x v="2"/>
    <s v="EUR"/>
    <s v="EUROPAL TE RUILEN"/>
    <n v="0"/>
    <n v="32"/>
    <s v="CB4507MP"/>
    <s v="T151"/>
    <s v="1QDY657"/>
    <x v="66"/>
    <n v="65098946"/>
    <d v="2021-10-18T00:00:00"/>
    <s v="214262"/>
    <d v="2021-10-19T00:00:00"/>
    <s v="221338 475018"/>
    <m/>
  </r>
  <r>
    <d v="2021-11-03T00:00:00"/>
    <m/>
    <x v="68"/>
    <x v="0"/>
    <s v="6530"/>
    <s v="D'AUCY FRANCE"/>
    <s v="D'AUCY CONTRES"/>
    <s v="RUE NICOLAS APPERT "/>
    <n v="7"/>
    <s v="F"/>
    <n v="41700"/>
    <x v="0"/>
    <s v="EUR"/>
    <s v="EUROPAL TE RUILEN"/>
    <n v="27"/>
    <n v="0"/>
    <s v="B106FLG"/>
    <s v="T195"/>
    <s v="QAEY807"/>
    <x v="67"/>
    <n v="65101994"/>
    <d v="2021-11-02T00:00:00"/>
    <s v="217884 / 225454"/>
    <d v="2021-11-03T00:00:00"/>
    <s v="Mail du 22/10"/>
    <m/>
  </r>
  <r>
    <d v="2021-11-04T00:00:00"/>
    <m/>
    <x v="68"/>
    <x v="1"/>
    <s v="6530"/>
    <s v="D'AUCY FRANCE"/>
    <s v="MARKELBACH ET CORNE S.A."/>
    <s v="MECHANIKALAAN "/>
    <d v="2023-12-10T00:00:00"/>
    <s v="B"/>
    <n v="2610"/>
    <x v="1"/>
    <s v="EUR"/>
    <s v="EUROPAL TE RUILEN"/>
    <n v="27"/>
    <n v="27"/>
    <s v="B106FLG"/>
    <s v="T195"/>
    <s v="QAEY807"/>
    <x v="67"/>
    <n v="65101994"/>
    <d v="2021-11-02T00:00:00"/>
    <s v="217884 / 225454"/>
    <d v="2021-11-03T00:00:00"/>
    <s v="Mail du 22/10"/>
    <m/>
  </r>
  <r>
    <d v="2021-11-12T00:00:00"/>
    <m/>
    <x v="69"/>
    <x v="0"/>
    <s v="6530"/>
    <s v="D'AUCY FRANCE"/>
    <s v="D'AUCY CONTRES"/>
    <s v="RUE NICOLAS APPERT "/>
    <n v="7"/>
    <s v="F"/>
    <n v="41700"/>
    <x v="0"/>
    <s v="EUR"/>
    <s v="EUROPAL TE RUILEN"/>
    <n v="33"/>
    <n v="0"/>
    <s v="GDA46017"/>
    <s v="T158"/>
    <s v="QAAD957"/>
    <x v="68"/>
    <m/>
    <d v="2021-11-10T00:00:00"/>
    <s v="220630 - 227903"/>
    <d v="2021-11-16T00:00:00"/>
    <s v="477796"/>
    <m/>
  </r>
  <r>
    <d v="2021-11-19T00:00:00"/>
    <m/>
    <x v="70"/>
    <x v="0"/>
    <s v="6530"/>
    <s v="D'AUCY FRANCE"/>
    <s v="D'AUCY CONTRES"/>
    <s v="RUE NICOLAS APPERT "/>
    <n v="7"/>
    <s v="F"/>
    <n v="41700"/>
    <x v="0"/>
    <s v="EUR"/>
    <s v="EUROPAL TE RUILEN"/>
    <n v="33"/>
    <n v="0"/>
    <s v="B121FLG"/>
    <s v="T265"/>
    <s v="QAHF935"/>
    <x v="69"/>
    <n v="65107655"/>
    <d v="2021-11-19T00:00:00"/>
    <s v="222370 229867"/>
    <d v="2021-11-22T00:00:00"/>
    <s v="MC 2270 D. 1579/1"/>
    <m/>
  </r>
  <r>
    <d v="2021-11-22T00:00:00"/>
    <m/>
    <x v="70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B121FLG"/>
    <s v="T265"/>
    <s v="QAHF935"/>
    <x v="69"/>
    <n v="65107655"/>
    <d v="2021-11-19T00:00:00"/>
    <s v="222370 229867"/>
    <d v="2021-11-22T00:00:00"/>
    <s v="MC 2270 D. 1579/1"/>
    <m/>
  </r>
  <r>
    <d v="2021-11-25T00:00:00"/>
    <m/>
    <x v="69"/>
    <x v="1"/>
    <s v="6530"/>
    <s v="D'AUCY FRANCE"/>
    <s v="SOLUCIOUS"/>
    <s v="JOSEPH HUYSMANSLAAN / BATIMENT 2"/>
    <n v="53"/>
    <s v="B"/>
    <n v="1651"/>
    <x v="2"/>
    <s v="EUR"/>
    <s v="EUROPAL TE RUILEN"/>
    <n v="0"/>
    <n v="33"/>
    <s v="IS08JTC"/>
    <s v="T158"/>
    <s v="QAAD957"/>
    <x v="68"/>
    <m/>
    <d v="2021-11-10T00:00:00"/>
    <s v="220630 - 227903"/>
    <d v="2021-11-16T00:00:00"/>
    <s v="477796"/>
    <m/>
  </r>
  <r>
    <d v="2021-12-07T00:00:00"/>
    <m/>
    <x v="71"/>
    <x v="0"/>
    <s v="6530"/>
    <s v="D'AUCY FRANCE"/>
    <s v="D'AUCY CONTRES"/>
    <s v="RUE NICOLAS APPERT "/>
    <n v="7"/>
    <s v="F"/>
    <n v="41700"/>
    <x v="0"/>
    <s v="EUR"/>
    <s v="EUROPAL TE RUILEN"/>
    <n v="29"/>
    <n v="0"/>
    <s v="B110FLG"/>
    <s v="L212"/>
    <s v="1QDY659"/>
    <x v="70"/>
    <n v="65105886"/>
    <d v="2021-12-07T00:00:00"/>
    <s v="226347 234167"/>
    <d v="2021-12-08T00:00:00"/>
    <s v=" MC2270 D.1579/1 MAIL26/11"/>
    <m/>
  </r>
  <r>
    <d v="2021-12-08T00:00:00"/>
    <m/>
    <x v="71"/>
    <x v="1"/>
    <s v="6530"/>
    <s v="D'AUCY FRANCE"/>
    <s v="MARKELBACH ET CORNE S.A."/>
    <s v="MECHANIKALAAN "/>
    <d v="2023-12-10T00:00:00"/>
    <s v="B"/>
    <n v="2610"/>
    <x v="1"/>
    <s v="EUR"/>
    <s v="EUROPAL TE RUILEN"/>
    <n v="29"/>
    <n v="29"/>
    <s v="B110FLG"/>
    <s v="L212"/>
    <s v="1QDY659"/>
    <x v="70"/>
    <n v="65105886"/>
    <d v="2021-12-07T00:00:00"/>
    <s v="226347 234167"/>
    <d v="2021-12-08T00:00:00"/>
    <s v=" MC2270 D.1579/1 MAIL26/11"/>
    <m/>
  </r>
  <r>
    <d v="2021-12-29T00:00:00"/>
    <m/>
    <x v="72"/>
    <x v="0"/>
    <s v="6530"/>
    <s v="D'AUCY FRANCE"/>
    <s v="D3L CONTRES/CONSERVERUE BLASOIS"/>
    <s v="RUE NICOLAS APPERT"/>
    <n v="7"/>
    <s v="F"/>
    <n v="41700"/>
    <x v="0"/>
    <s v="EUR"/>
    <s v="EUROPAL TE RUILEN"/>
    <n v="33"/>
    <n v="24"/>
    <s v="BV04CLP"/>
    <s v="T271"/>
    <s v="QAJQ095"/>
    <x v="71"/>
    <n v="70776921"/>
    <d v="2021-12-29T00:00:00"/>
    <s v="95796"/>
    <d v="2022-01-03T00:00:00"/>
    <s v="232887 / 240464 / 483342"/>
    <m/>
  </r>
  <r>
    <d v="2021-12-30T00:00:00"/>
    <m/>
    <x v="72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BV04CLP"/>
    <s v="T271"/>
    <s v="QAJQ095"/>
    <x v="71"/>
    <n v="70776921"/>
    <d v="2021-12-29T00:00:00"/>
    <s v="95796"/>
    <d v="2022-01-03T00:00:00"/>
    <s v="232887 / 240464 / 483342"/>
    <m/>
  </r>
  <r>
    <d v="2022-01-01T00:00:00"/>
    <m/>
    <x v="73"/>
    <x v="1"/>
    <s v="6530"/>
    <s v="D'AUCY FRANCE"/>
    <s v="D'AUCY CONTRES"/>
    <s v="RUE NICOLAS APPERT "/>
    <n v="7"/>
    <s v="F"/>
    <n v="41700"/>
    <x v="0"/>
    <s v="EUR"/>
    <s v="EUROPAL TE RUILEN"/>
    <n v="0"/>
    <n v="495"/>
    <s v="B253FLG"/>
    <s v="T166"/>
    <s v="QAAV322"/>
    <x v="72"/>
    <n v="65107838"/>
    <d v="2022-01-01T00:00:00"/>
    <s v="LEEGGOED "/>
    <d v="2022-01-01T00:00:00"/>
    <m/>
    <m/>
  </r>
  <r>
    <d v="2022-01-01T00:00:00"/>
    <m/>
    <x v="73"/>
    <x v="0"/>
    <s v="6530"/>
    <s v="D'AUCY FRANCE"/>
    <s v="TEE IOV CGC"/>
    <s v="EVENBROEKVELD "/>
    <n v="1"/>
    <s v="B"/>
    <n v="9420"/>
    <x v="3"/>
    <s v="EUR"/>
    <s v="EUROPAL TE RUILEN"/>
    <n v="495"/>
    <n v="0"/>
    <s v="1VWU168"/>
    <s v="T166"/>
    <s v="QAAV322"/>
    <x v="72"/>
    <n v="65107838"/>
    <d v="2022-01-01T00:00:00"/>
    <s v="LEEGGOED "/>
    <d v="2022-01-01T00:00:00"/>
    <m/>
    <m/>
  </r>
  <r>
    <d v="2022-01-14T00:00:00"/>
    <m/>
    <x v="74"/>
    <x v="0"/>
    <s v="6530"/>
    <s v="D'AUCY FRANCE"/>
    <s v="D'AUCY CONTRES"/>
    <s v="RUE NICOLAS APPERT "/>
    <n v="7"/>
    <s v="F"/>
    <n v="41700"/>
    <x v="0"/>
    <s v="EUR"/>
    <s v="EUROPAL TE RUILEN"/>
    <n v="31"/>
    <n v="0"/>
    <s v="B253FLG"/>
    <s v="T186"/>
    <s v="QADU462"/>
    <x v="73"/>
    <n v="65107849"/>
    <d v="2022-01-14T00:00:00"/>
    <s v="236611 243559 244818 244822"/>
    <d v="2022-01-17T00:00:00"/>
    <s v=" Mail 05/01/22 -MC 2270"/>
    <m/>
  </r>
  <r>
    <d v="2022-01-19T00:00:00"/>
    <m/>
    <x v="74"/>
    <x v="1"/>
    <s v="6530"/>
    <s v="D'AUCY FRANCE"/>
    <s v="MARKELBACH ET CORNE S.A."/>
    <s v="MECHANIKALAAN "/>
    <d v="2023-12-10T00:00:00"/>
    <s v="B"/>
    <n v="2610"/>
    <x v="1"/>
    <s v="EUR"/>
    <s v="EUROPAL TE RUILEN"/>
    <n v="31"/>
    <n v="31"/>
    <s v="B253FLG"/>
    <s v="T186"/>
    <s v="QADU462"/>
    <x v="73"/>
    <n v="65107849"/>
    <d v="2022-01-14T00:00:00"/>
    <s v="236611 243559 244818 244822"/>
    <d v="2022-01-17T00:00:00"/>
    <s v=" Mail 05/01/22 -MC 2270"/>
    <m/>
  </r>
  <r>
    <d v="2022-02-07T00:00:00"/>
    <m/>
    <x v="75"/>
    <x v="0"/>
    <s v="6530"/>
    <s v="D'AUCY FRANCE"/>
    <s v="TEE"/>
    <s v="EVENBROEKVELD 1"/>
    <m/>
    <s v="B"/>
    <n v="9420"/>
    <x v="3"/>
    <s v="EUR"/>
    <s v="EUROPAL TE RUILEN"/>
    <n v="528"/>
    <n v="0"/>
    <s v="1RUK695"/>
    <s v="T259"/>
    <s v="QAHG981"/>
    <x v="74"/>
    <n v="28893904"/>
    <d v="2022-02-08T00:00:00"/>
    <s v="LEEGGOED 2021"/>
    <d v="2022-02-08T00:00:00"/>
    <s v="LEEGGOED 2021"/>
    <m/>
  </r>
  <r>
    <d v="2022-02-07T00:00:00"/>
    <m/>
    <x v="76"/>
    <x v="0"/>
    <s v="6530"/>
    <s v="D'AUCY FRANCE"/>
    <s v="D'AUCY CONTRES"/>
    <s v="RUE NICOLAS APPERT "/>
    <n v="7"/>
    <s v="F"/>
    <n v="41700"/>
    <x v="0"/>
    <s v="EUR"/>
    <s v="EUROPAL TE RUILEN"/>
    <n v="33"/>
    <n v="0"/>
    <s v="IS20BIV"/>
    <s v="L222"/>
    <s v="QAKE972"/>
    <x v="75"/>
    <n v="70772223"/>
    <d v="2022-02-07T00:00:00"/>
    <s v="242582 248868"/>
    <d v="2022-02-08T00:00:00"/>
    <s v="487066"/>
    <m/>
  </r>
  <r>
    <d v="2022-02-08T00:00:00"/>
    <m/>
    <x v="75"/>
    <x v="1"/>
    <s v="6530"/>
    <s v="D'AUCY FRANCE"/>
    <s v="D'AUCY CONTRES"/>
    <s v="RUE NICOLAS APPERT "/>
    <n v="7"/>
    <s v="F"/>
    <n v="41700"/>
    <x v="0"/>
    <s v="EUR"/>
    <s v="EUROPAL TE RUILEN"/>
    <n v="0"/>
    <n v="528"/>
    <s v="1RUK695"/>
    <s v="T259"/>
    <s v="QAHG981"/>
    <x v="74"/>
    <n v="28893904"/>
    <d v="2022-02-08T00:00:00"/>
    <s v="LEEGGOED 2021"/>
    <d v="2022-02-08T00:00:00"/>
    <s v="LEEGGOED 2021"/>
    <m/>
  </r>
  <r>
    <d v="2022-02-08T00:00:00"/>
    <m/>
    <x v="76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IS20BIV"/>
    <s v="L222"/>
    <s v="QAKE972"/>
    <x v="75"/>
    <n v="70772223"/>
    <d v="2022-02-07T00:00:00"/>
    <s v="242582 248868"/>
    <d v="2022-02-08T00:00:00"/>
    <s v="487066"/>
    <m/>
  </r>
  <r>
    <d v="2022-02-24T00:00:00"/>
    <m/>
    <x v="77"/>
    <x v="0"/>
    <s v="6530"/>
    <s v="D'AUCY FRANCE"/>
    <s v="D'AUCY CONTRES"/>
    <s v="RUE NICOLAS APPERT "/>
    <n v="7"/>
    <s v="F"/>
    <n v="41700"/>
    <x v="0"/>
    <s v="EUR"/>
    <s v="EUROPAL TE RUILEN"/>
    <n v="32"/>
    <n v="0"/>
    <s v="1RUK695"/>
    <s v="T153"/>
    <s v="1QDX832"/>
    <x v="76"/>
    <n v="70774008"/>
    <d v="2022-02-25T00:00:00"/>
    <s v="SO248851 254196"/>
    <d v="2022-02-28T00:00:00"/>
    <s v="489301"/>
    <m/>
  </r>
  <r>
    <d v="2022-02-28T00:00:00"/>
    <m/>
    <x v="77"/>
    <x v="1"/>
    <s v="6530"/>
    <s v="D'AUCY FRANCE"/>
    <s v="SOLUCIOUS"/>
    <s v="JOSEPH HUYSMANSLAAN / BATIMENT 2"/>
    <n v="53"/>
    <s v="B"/>
    <n v="1651"/>
    <x v="2"/>
    <s v="EUR"/>
    <s v="EUROPAL TE RUILEN"/>
    <n v="31"/>
    <n v="32"/>
    <s v="1NEZ407"/>
    <s v="T153"/>
    <s v="1QDX832"/>
    <x v="76"/>
    <n v="70774008"/>
    <d v="2022-02-25T00:00:00"/>
    <s v="SO248851 254196"/>
    <d v="2022-02-28T00:00:00"/>
    <s v="489301"/>
    <m/>
  </r>
  <r>
    <d v="2022-03-10T00:00:00"/>
    <m/>
    <x v="78"/>
    <x v="0"/>
    <s v="6530"/>
    <s v="D'AUCY FRANCE"/>
    <s v="D'AUCY CONTRES"/>
    <s v="RUE NICOLAS APPERT "/>
    <n v="7"/>
    <s v="F"/>
    <n v="41700"/>
    <x v="0"/>
    <s v="EUR"/>
    <s v="EUROPAL TE RUILEN"/>
    <n v="31"/>
    <n v="0"/>
    <s v="IS99TWM"/>
    <s v="T342"/>
    <s v="QANM087"/>
    <x v="77"/>
    <n v="65091542"/>
    <d v="2022-03-10T00:00:00"/>
    <s v="249875"/>
    <d v="2022-03-11T00:00:00"/>
    <s v="255161"/>
    <m/>
  </r>
  <r>
    <d v="2022-03-11T00:00:00"/>
    <m/>
    <x v="78"/>
    <x v="1"/>
    <s v="6530"/>
    <s v="D'AUCY FRANCE"/>
    <s v="MARKELBACH ET CORNE S.A."/>
    <s v="MECHANIKALAAN "/>
    <d v="2023-12-10T00:00:00"/>
    <s v="B"/>
    <n v="2610"/>
    <x v="1"/>
    <s v="EUR"/>
    <s v="EUROPAL TE RUILEN"/>
    <n v="31"/>
    <n v="31"/>
    <s v="IS99TWM"/>
    <s v="T342"/>
    <s v="QANM087"/>
    <x v="77"/>
    <n v="65091542"/>
    <d v="2022-03-10T00:00:00"/>
    <s v="249875"/>
    <d v="2022-03-11T00:00:00"/>
    <s v="255161"/>
    <m/>
  </r>
  <r>
    <d v="2022-05-06T00:00:00"/>
    <m/>
    <x v="79"/>
    <x v="0"/>
    <s v="6530"/>
    <s v="D'AUCY FRANCE"/>
    <s v="D'AUCY CONTRES"/>
    <s v="RUE NICOLAS APPERT "/>
    <n v="7"/>
    <s v="F"/>
    <n v="41700"/>
    <x v="0"/>
    <s v="EUR"/>
    <s v="EUROPAL TE RUILEN"/>
    <n v="33"/>
    <n v="28"/>
    <s v="VS33VVT"/>
    <s v="T266"/>
    <s v="QAHF937"/>
    <x v="78"/>
    <n v="70784880"/>
    <d v="2022-05-06T00:00:00"/>
    <s v="249875"/>
    <d v="2022-05-09T00:00:00"/>
    <m/>
    <m/>
  </r>
  <r>
    <d v="2022-05-09T00:00:00"/>
    <m/>
    <x v="79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RCK945"/>
    <s v="T266"/>
    <s v="QAHF937"/>
    <x v="78"/>
    <n v="70784880"/>
    <d v="2022-05-06T00:00:00"/>
    <s v="249875"/>
    <d v="2022-05-09T00:00:00"/>
    <m/>
    <m/>
  </r>
  <r>
    <d v="2022-06-01T00:00:00"/>
    <m/>
    <x v="80"/>
    <x v="0"/>
    <s v="6530"/>
    <s v="D'AUCY FRANCE"/>
    <s v="D'AUCY CONTRES"/>
    <s v="RUE NICOLAS APPERT "/>
    <n v="7"/>
    <s v="F"/>
    <n v="41700"/>
    <x v="0"/>
    <s v="EUR"/>
    <s v="EUROPAL TE RUILEN"/>
    <n v="15"/>
    <n v="0"/>
    <s v="1TSB135"/>
    <s v="T131"/>
    <s v="QAHR140"/>
    <x v="79"/>
    <n v="70783709"/>
    <d v="2022-06-01T00:00:00"/>
    <s v="260751 / 266115"/>
    <d v="2022-06-02T00:00:00"/>
    <s v="498225"/>
    <m/>
  </r>
  <r>
    <d v="2022-06-02T00:00:00"/>
    <m/>
    <x v="80"/>
    <x v="1"/>
    <s v="6530"/>
    <s v="D'AUCY FRANCE"/>
    <s v="SOLUCIOUS"/>
    <s v="JOSEPH HUYSMANSLAAN / BATIMENT 2"/>
    <n v="53"/>
    <s v="B"/>
    <n v="1651"/>
    <x v="2"/>
    <s v="EUR"/>
    <s v="EUROPAL TE RUILEN"/>
    <n v="15"/>
    <n v="15"/>
    <s v="1TSB135"/>
    <s v="T131"/>
    <s v="QAHR140"/>
    <x v="79"/>
    <n v="70783709"/>
    <d v="2022-06-01T00:00:00"/>
    <s v="260751 / 266115"/>
    <d v="2022-06-02T00:00:00"/>
    <s v="498225"/>
    <m/>
  </r>
  <r>
    <d v="2022-06-20T00:00:00"/>
    <m/>
    <x v="81"/>
    <x v="0"/>
    <s v="6530"/>
    <s v="D'AUCY FRANCE"/>
    <s v="D'AUCY CONTRES"/>
    <s v="RUE NICOLAS APPERT "/>
    <n v="7"/>
    <s v="F"/>
    <n v="41700"/>
    <x v="0"/>
    <s v="EUR"/>
    <s v="EUROPAL TE RUILEN"/>
    <n v="28"/>
    <n v="0"/>
    <s v="SV29WIS"/>
    <s v="T132"/>
    <s v="QAHS827"/>
    <x v="80"/>
    <n v="70783895"/>
    <d v="2022-06-20T00:00:00"/>
    <s v="267257 270033"/>
    <d v="2022-06-21T00:00:00"/>
    <s v="Mail du 30/05"/>
    <m/>
  </r>
  <r>
    <d v="2022-06-21T00:00:00"/>
    <m/>
    <x v="81"/>
    <x v="1"/>
    <s v="6530"/>
    <s v="D'AUCY FRANCE"/>
    <s v="MARKELBACH ET CORNE S.A."/>
    <s v="MECHANIKALAAN "/>
    <d v="2023-12-10T00:00:00"/>
    <s v="B"/>
    <n v="2610"/>
    <x v="1"/>
    <s v="EUR"/>
    <s v="EUROPAL TE RUILEN"/>
    <n v="0"/>
    <n v="28"/>
    <s v="SV29WIS"/>
    <s v="T132"/>
    <s v="QAHS827"/>
    <x v="80"/>
    <n v="70783895"/>
    <d v="2022-06-20T00:00:00"/>
    <s v="267257 270033"/>
    <d v="2022-06-21T00:00:00"/>
    <s v="Mail du 30/05"/>
    <m/>
  </r>
  <r>
    <d v="2022-07-07T00:00:00"/>
    <m/>
    <x v="82"/>
    <x v="0"/>
    <s v="6530"/>
    <s v="D'AUCY FRANCE"/>
    <s v="D'AUCY CONTRES"/>
    <s v="RUE NICOLAS APPERT "/>
    <n v="7"/>
    <s v="F"/>
    <n v="41700"/>
    <x v="0"/>
    <s v="EUR"/>
    <s v="EUROPAL TE RUILEN"/>
    <n v="18"/>
    <n v="0"/>
    <s v="1XFU403"/>
    <s v="T130"/>
    <s v="QAHR139"/>
    <x v="81"/>
    <n v="70775492"/>
    <d v="2022-07-07T00:00:00"/>
    <s v="271680 275116 275690 278893"/>
    <d v="2022-07-08T00:00:00"/>
    <s v="504132 505578"/>
    <m/>
  </r>
  <r>
    <d v="2022-07-08T00:00:00"/>
    <m/>
    <x v="82"/>
    <x v="1"/>
    <s v="6530"/>
    <s v="D'AUCY FRANCE"/>
    <s v="SOLUCIOUS"/>
    <s v="JOSEPH HUYSMANSLAAN / BATIMENT 2"/>
    <n v="53"/>
    <s v="B"/>
    <n v="1651"/>
    <x v="2"/>
    <s v="EUR"/>
    <s v="EUROPAL TE RUILEN"/>
    <n v="18"/>
    <n v="18"/>
    <s v="1XFU403"/>
    <s v="T130"/>
    <s v="QAHR139"/>
    <x v="81"/>
    <n v="70775492"/>
    <d v="2022-07-07T00:00:00"/>
    <s v="271680 275116 275690 278893"/>
    <d v="2022-07-08T00:00:00"/>
    <s v="504132 505578"/>
    <m/>
  </r>
  <r>
    <d v="2022-08-16T00:00:00"/>
    <m/>
    <x v="83"/>
    <x v="0"/>
    <s v="6530"/>
    <s v="D'AUCY FRANCE"/>
    <s v="REMI TACK ET FILS"/>
    <s v="RUE DES TONNELIERS "/>
    <n v="3"/>
    <s v="B"/>
    <n v="7730"/>
    <x v="4"/>
    <s v="EUR"/>
    <s v="EUROPAL TE RUILEN"/>
    <n v="544"/>
    <n v="0"/>
    <s v="2ANV489"/>
    <s v="T253"/>
    <s v="QAGR363"/>
    <x v="74"/>
    <n v="70789152"/>
    <d v="2022-02-14T00:00:00"/>
    <s v="LEEGGOED 2021"/>
    <d v="2022-02-14T00:00:00"/>
    <s v="LEEGGOED 2021"/>
    <m/>
  </r>
  <r>
    <d v="2022-08-17T00:00:00"/>
    <m/>
    <x v="83"/>
    <x v="1"/>
    <s v="6530"/>
    <s v="D'AUCY FRANCE"/>
    <s v="D'AUCY CONTRES"/>
    <s v="RUE NICOLAS APPERT "/>
    <n v="7"/>
    <s v="F"/>
    <n v="41700"/>
    <x v="0"/>
    <s v="EUR"/>
    <s v="EUROPAL TE RUILEN"/>
    <n v="0"/>
    <n v="544"/>
    <s v="2ANV489"/>
    <s v="T253"/>
    <s v="QAGR363"/>
    <x v="74"/>
    <n v="70789152"/>
    <d v="2022-02-14T00:00:00"/>
    <s v="LEEGGOED 2021"/>
    <d v="2022-02-14T00:00:00"/>
    <s v="LEEGGOED 2021"/>
    <m/>
  </r>
  <r>
    <d v="2022-08-30T00:00:00"/>
    <m/>
    <x v="84"/>
    <x v="0"/>
    <s v="6530"/>
    <s v="D'AUCY FRANCE"/>
    <s v="D'AUCY CONTRES"/>
    <s v="RUE NICOLAS APPERT "/>
    <n v="7"/>
    <s v="F"/>
    <n v="41700"/>
    <x v="0"/>
    <s v="EUR"/>
    <s v="EUROPAL TE RUILEN"/>
    <n v="27"/>
    <n v="0"/>
    <s v="1RTP858"/>
    <s v="C3"/>
    <s v="QAEE952"/>
    <x v="82"/>
    <n v="70778769"/>
    <d v="2022-08-30T00:00:00"/>
    <m/>
    <d v="2022-08-31T00:00:00"/>
    <s v="286369"/>
    <m/>
  </r>
  <r>
    <d v="2022-08-31T00:00:00"/>
    <m/>
    <x v="84"/>
    <x v="1"/>
    <s v="6530"/>
    <s v="D'AUCY FRANCE"/>
    <s v="MARKELBACH ET CORNE S.A."/>
    <s v="MECHANIKALAAN "/>
    <d v="2023-12-10T00:00:00"/>
    <s v="B"/>
    <n v="2610"/>
    <x v="1"/>
    <s v="EUR"/>
    <s v="EUROPAL TE RUILEN"/>
    <n v="27"/>
    <n v="27"/>
    <s v="1RTP858"/>
    <s v="C3"/>
    <s v="QAEE952"/>
    <x v="82"/>
    <n v="70778769"/>
    <d v="2022-08-30T00:00:00"/>
    <m/>
    <d v="2022-08-31T00:00:00"/>
    <s v="286369"/>
    <m/>
  </r>
  <r>
    <d v="2022-09-01T00:00:00"/>
    <m/>
    <x v="85"/>
    <x v="1"/>
    <s v="6530"/>
    <s v="D'AUCY FRANCE"/>
    <s v="MARKELBACH ET CORNE S.A."/>
    <s v="MECHANIKALAAN "/>
    <d v="2023-12-10T00:00:00"/>
    <s v="B"/>
    <n v="2610"/>
    <x v="1"/>
    <s v="EUR"/>
    <s v="EUROPAL TE RUILEN"/>
    <n v="30"/>
    <n v="30"/>
    <s v="1XFU403"/>
    <s v="T256"/>
    <s v="QAGR365"/>
    <x v="83"/>
    <n v="70790016"/>
    <d v="2022-09-01T00:00:00"/>
    <s v="114918"/>
    <d v="2022-09-01T00:00:00"/>
    <s v="MC 2270 D.123/2 / SO286231"/>
    <m/>
  </r>
  <r>
    <d v="2022-09-01T00:00:00"/>
    <m/>
    <x v="85"/>
    <x v="0"/>
    <s v="6530"/>
    <s v="D'AUCY FRANCE"/>
    <s v="D'AUCY CONTRES"/>
    <s v="RUE NICOLAS APPERT "/>
    <n v="7"/>
    <s v="F"/>
    <n v="41700"/>
    <x v="0"/>
    <s v="EUR"/>
    <s v="EUROPAL TE RUILEN"/>
    <n v="30"/>
    <n v="0"/>
    <s v="1XFU403"/>
    <s v="T256"/>
    <s v="QAGR365"/>
    <x v="83"/>
    <n v="70790016"/>
    <d v="2022-09-01T00:00:00"/>
    <s v="114918"/>
    <d v="2022-09-01T00:00:00"/>
    <s v="MC 2270 D.123/2 / SO286231"/>
    <m/>
  </r>
  <r>
    <d v="2022-09-01T00:00:00"/>
    <m/>
    <x v="86"/>
    <x v="0"/>
    <s v="6530"/>
    <s v="D'AUCY FRANCE"/>
    <s v="D'AUCY CONTRES"/>
    <s v="RUE NICOLAS APPERT "/>
    <n v="7"/>
    <s v="F"/>
    <n v="41700"/>
    <x v="0"/>
    <s v="EUR"/>
    <s v="EUROPAL TE RUILEN"/>
    <n v="30"/>
    <n v="0"/>
    <s v="2BHF691"/>
    <s v="T282"/>
    <s v="QAJW391"/>
    <x v="84"/>
    <n v="70778578"/>
    <d v="2022-09-01T00:00:00"/>
    <s v="114917"/>
    <d v="2022-09-02T00:00:00"/>
    <s v="MC 2270 D.123/2"/>
    <m/>
  </r>
  <r>
    <d v="2022-09-02T00:00:00"/>
    <m/>
    <x v="86"/>
    <x v="1"/>
    <s v="6530"/>
    <s v="D'AUCY FRANCE"/>
    <s v="MARKELBACH ET CORNE S.A."/>
    <s v="MECHANIKALAAN "/>
    <d v="2023-12-10T00:00:00"/>
    <s v="B"/>
    <n v="2610"/>
    <x v="1"/>
    <s v="EUR"/>
    <s v="EUROPAL TE RUILEN"/>
    <n v="30"/>
    <n v="30"/>
    <s v="2BHF691"/>
    <s v="T282"/>
    <s v="QAJW391"/>
    <x v="84"/>
    <n v="70778578"/>
    <d v="2022-09-01T00:00:00"/>
    <s v="114917"/>
    <d v="2022-09-02T00:00:00"/>
    <s v="MC 2270 D.123/2"/>
    <m/>
  </r>
  <r>
    <d v="2022-09-13T00:00:00"/>
    <m/>
    <x v="87"/>
    <x v="0"/>
    <s v="6530"/>
    <s v="D'AUCY FRANCE"/>
    <s v="D'AUCY CONTRES"/>
    <s v="RUE NICOLAS APPERT "/>
    <n v="7"/>
    <s v="F"/>
    <n v="41700"/>
    <x v="0"/>
    <s v="EUR"/>
    <s v="EUROPAL TE RUILEN"/>
    <n v="33"/>
    <n v="0"/>
    <s v="6L2257"/>
    <s v="T332"/>
    <s v="QALU548"/>
    <x v="85"/>
    <n v="70789793"/>
    <d v="2022-09-13T00:00:00"/>
    <s v="116157"/>
    <d v="2022-09-14T00:00:00"/>
    <s v="512339"/>
    <m/>
  </r>
  <r>
    <d v="2022-09-14T00:00:00"/>
    <m/>
    <x v="88"/>
    <x v="0"/>
    <s v="6530"/>
    <s v="D'AUCY FRANCE"/>
    <s v="D'AUCY CONTRES"/>
    <s v="RUE NICOLAS APPERT "/>
    <n v="7"/>
    <s v="F"/>
    <n v="41700"/>
    <x v="0"/>
    <s v="EUR"/>
    <s v="EUROPAL TE RUILEN"/>
    <n v="33"/>
    <n v="20"/>
    <s v="1RTP858"/>
    <s v="C3"/>
    <s v="QAEE952"/>
    <x v="86"/>
    <n v="70778773"/>
    <d v="2022-09-14T00:00:00"/>
    <s v="116286"/>
    <d v="2022-09-15T00:00:00"/>
    <s v="289354"/>
    <m/>
  </r>
  <r>
    <d v="2022-09-14T00:00:00"/>
    <m/>
    <x v="87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6L2257"/>
    <s v="T332"/>
    <s v="QALU548"/>
    <x v="85"/>
    <n v="70789793"/>
    <d v="2022-09-13T00:00:00"/>
    <s v="116157"/>
    <d v="2022-09-14T00:00:00"/>
    <s v="512339"/>
    <m/>
  </r>
  <r>
    <d v="2022-09-15T00:00:00"/>
    <m/>
    <x v="88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RTP858"/>
    <s v="C3"/>
    <s v="QAEE952"/>
    <x v="86"/>
    <n v="70778773"/>
    <d v="2022-09-14T00:00:00"/>
    <s v="116286"/>
    <d v="2022-09-15T00:00:00"/>
    <s v="289354"/>
    <m/>
  </r>
  <r>
    <d v="2022-09-27T00:00:00"/>
    <m/>
    <x v="89"/>
    <x v="0"/>
    <s v="6530"/>
    <s v="D'AUCY FRANCE"/>
    <s v="D'AUCY CONTRES"/>
    <s v="RUE NICOLAS APPERT "/>
    <n v="7"/>
    <s v="F"/>
    <n v="41700"/>
    <x v="0"/>
    <s v="EUR"/>
    <s v="EUROPAL TE RUILEN"/>
    <n v="33"/>
    <n v="0"/>
    <s v="1SVT353"/>
    <s v="L213"/>
    <s v="QAAN600"/>
    <x v="87"/>
    <n v="70783465"/>
    <d v="2022-09-27T00:00:00"/>
    <s v="116287/289356/295023"/>
    <d v="2022-09-28T00:00:00"/>
    <m/>
    <m/>
  </r>
  <r>
    <d v="2022-09-28T00:00:00"/>
    <m/>
    <x v="89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SVT353"/>
    <s v="L213"/>
    <s v="QAAN600"/>
    <x v="87"/>
    <n v="70783465"/>
    <d v="2022-09-27T00:00:00"/>
    <s v="116287/289356/295023"/>
    <d v="2022-09-28T00:00:00"/>
    <m/>
    <m/>
  </r>
  <r>
    <d v="2022-09-28T00:00:00"/>
    <m/>
    <x v="90"/>
    <x v="0"/>
    <s v="6530"/>
    <s v="D'AUCY FRANCE"/>
    <s v="D'AUCY CONTRES"/>
    <s v="RUE NICOLAS APPERT "/>
    <n v="7"/>
    <s v="F"/>
    <n v="41700"/>
    <x v="0"/>
    <s v="EUR"/>
    <s v="EUROPAL TE RUILEN"/>
    <n v="33"/>
    <n v="0"/>
    <s v="2CDJ090"/>
    <s v="M129"/>
    <s v="QAHP158"/>
    <x v="88"/>
    <n v="70781575"/>
    <d v="2022-09-28T00:00:00"/>
    <s v="116288"/>
    <d v="2022-09-29T00:00:00"/>
    <s v=" Camion 3"/>
    <m/>
  </r>
  <r>
    <d v="2022-09-29T00:00:00"/>
    <m/>
    <x v="91"/>
    <x v="0"/>
    <s v="6530"/>
    <s v="D'AUCY FRANCE"/>
    <s v="D'AUCY CONTRES"/>
    <s v="RUE NICOLAS APPERT "/>
    <n v="7"/>
    <s v="F"/>
    <n v="41700"/>
    <x v="0"/>
    <s v="EUR"/>
    <s v="EUROPAL TE RUILEN"/>
    <n v="30"/>
    <n v="0"/>
    <s v="SV60UPR"/>
    <s v="L205"/>
    <s v="1QBE828"/>
    <x v="89"/>
    <m/>
    <d v="2022-09-29T00:00:00"/>
    <s v="117955"/>
    <d v="2022-09-30T00:00:00"/>
    <s v=" Mail du 20/09"/>
    <m/>
  </r>
  <r>
    <d v="2022-09-29T00:00:00"/>
    <m/>
    <x v="90"/>
    <x v="1"/>
    <s v="6530"/>
    <s v="D'AUCY FRANCE"/>
    <s v="MARKELBACH ET CORNE S.A."/>
    <s v="MECHANIKALAAN "/>
    <d v="2023-12-10T00:00:00"/>
    <s v="B"/>
    <n v="2610"/>
    <x v="1"/>
    <s v="EUR"/>
    <s v="EUROPAL TE RUILEN"/>
    <m/>
    <n v="33"/>
    <s v="2CDJ090"/>
    <s v="M129"/>
    <s v="QAHP158"/>
    <x v="88"/>
    <n v="70781575"/>
    <d v="2022-09-28T00:00:00"/>
    <s v="116288"/>
    <d v="2022-09-29T00:00:00"/>
    <s v=" Camion 3"/>
    <m/>
  </r>
  <r>
    <d v="2022-09-30T00:00:00"/>
    <m/>
    <x v="91"/>
    <x v="1"/>
    <s v="6530"/>
    <s v="D'AUCY FRANCE"/>
    <s v="MARKELBACH ET CORNE S.A."/>
    <s v="MECHANIKALAAN "/>
    <d v="2023-12-10T00:00:00"/>
    <s v="B"/>
    <n v="2610"/>
    <x v="1"/>
    <s v="EUR"/>
    <s v="EUROPAL TE RUILEN"/>
    <n v="30"/>
    <n v="30"/>
    <s v="SV60UPR"/>
    <s v="L205"/>
    <s v="1QBE828"/>
    <x v="89"/>
    <m/>
    <d v="2022-09-29T00:00:00"/>
    <s v="117955"/>
    <d v="2022-09-30T00:00:00"/>
    <s v=" Mail du 20/09"/>
    <m/>
  </r>
  <r>
    <d v="2022-10-05T00:00:00"/>
    <m/>
    <x v="92"/>
    <x v="0"/>
    <s v="6530"/>
    <s v="D'AUCY FRANCE"/>
    <s v="D'AUCY CONTRES"/>
    <s v="RUE NICOLAS APPERT "/>
    <n v="7"/>
    <s v="F"/>
    <n v="41700"/>
    <x v="0"/>
    <s v="EUR"/>
    <s v="EUROPAL TE RUILEN"/>
    <n v="30"/>
    <n v="0"/>
    <s v="2CDJ090"/>
    <s v="M129"/>
    <s v="QAHP158"/>
    <x v="90"/>
    <n v="70780126"/>
    <d v="2022-10-04T00:00:00"/>
    <s v="118568"/>
    <d v="2022-10-05T00:00:00"/>
    <s v="514782"/>
    <m/>
  </r>
  <r>
    <d v="2022-10-05T00:00:00"/>
    <m/>
    <x v="93"/>
    <x v="0"/>
    <s v="6530"/>
    <s v="D'AUCY FRANCE"/>
    <s v="D'AUCY CONTRES"/>
    <s v="RUE NICOLAS APPERT "/>
    <n v="7"/>
    <s v="F"/>
    <n v="41700"/>
    <x v="0"/>
    <s v="EUR"/>
    <s v="EUROPAL TE RUILEN"/>
    <n v="33"/>
    <n v="0"/>
    <s v="2BGV377"/>
    <s v="T334"/>
    <s v="QALU877"/>
    <x v="91"/>
    <n v="70775909"/>
    <d v="2022-10-05T00:00:00"/>
    <s v="116992"/>
    <d v="2022-10-06T00:00:00"/>
    <s v=" Camion 4"/>
    <m/>
  </r>
  <r>
    <d v="2022-10-06T00:00:00"/>
    <m/>
    <x v="92"/>
    <x v="1"/>
    <s v="6530"/>
    <s v="D'AUCY FRANCE"/>
    <s v="SOLUCIOUS"/>
    <s v="JOSEPH HUYSMANSLAAN / BATIMENT 2"/>
    <n v="53"/>
    <s v="B"/>
    <n v="1651"/>
    <x v="2"/>
    <s v="EUR"/>
    <s v="EUROPAL TE RUILEN"/>
    <n v="30"/>
    <n v="30"/>
    <s v="2CDJ090"/>
    <s v="M129"/>
    <s v="QAHP158"/>
    <x v="90"/>
    <n v="70780126"/>
    <d v="2022-10-04T00:00:00"/>
    <s v="118568"/>
    <d v="2022-10-05T00:00:00"/>
    <s v="514782"/>
    <m/>
  </r>
  <r>
    <d v="2022-10-06T00:00:00"/>
    <m/>
    <x v="93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2BGV377"/>
    <s v="T334"/>
    <s v="QALU877"/>
    <x v="91"/>
    <n v="70775909"/>
    <d v="2022-10-05T00:00:00"/>
    <s v="116992"/>
    <d v="2022-10-06T00:00:00"/>
    <s v=" Camion 4"/>
    <m/>
  </r>
  <r>
    <d v="2022-10-12T00:00:00"/>
    <m/>
    <x v="94"/>
    <x v="0"/>
    <s v="6530"/>
    <s v="D'AUCY FRANCE"/>
    <s v="D'AUCY CONTRES"/>
    <s v="RUE NICOLAS APPERT "/>
    <n v="7"/>
    <s v="F"/>
    <n v="41700"/>
    <x v="0"/>
    <s v="EUR"/>
    <s v="EUROPAL TE RUILEN"/>
    <n v="33"/>
    <n v="8"/>
    <s v="1VGE383"/>
    <s v="T337"/>
    <s v="QALS891"/>
    <x v="92"/>
    <n v="70779095"/>
    <d v="2022-10-12T00:00:00"/>
    <s v="118721 "/>
    <d v="2022-10-13T00:00:00"/>
    <s v=" MAIL DU 05/09 Camion5"/>
    <m/>
  </r>
  <r>
    <d v="2022-10-13T00:00:00"/>
    <m/>
    <x v="94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VGE383"/>
    <s v="T337"/>
    <s v="QALS891"/>
    <x v="92"/>
    <n v="70779095"/>
    <d v="2022-10-12T00:00:00"/>
    <s v="118721 "/>
    <d v="2022-10-13T00:00:00"/>
    <s v=" MAIL DU 05/09 Camion5"/>
    <m/>
  </r>
  <r>
    <d v="2022-10-19T00:00:00"/>
    <m/>
    <x v="95"/>
    <x v="0"/>
    <s v="6530"/>
    <s v="D'AUCY FRANCE"/>
    <s v="D'AUCY CONTRES"/>
    <s v="RUE NICOLAS APPERT "/>
    <n v="7"/>
    <s v="F"/>
    <n v="41700"/>
    <x v="0"/>
    <s v="EUR"/>
    <s v="EUROPAL TE RUILEN"/>
    <n v="33"/>
    <n v="2"/>
    <s v="1UHJ353"/>
    <s v="T166"/>
    <s v="QAAV322"/>
    <x v="93"/>
    <n v="70777587"/>
    <d v="2022-10-19T00:00:00"/>
    <s v="118722"/>
    <d v="2022-10-20T00:00:00"/>
    <s v="MAIL DU 05/09 Camion 6"/>
    <m/>
  </r>
  <r>
    <d v="2022-10-20T00:00:00"/>
    <m/>
    <x v="95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1UHJ353"/>
    <s v="T166"/>
    <s v="QAAV322"/>
    <x v="93"/>
    <n v="70777587"/>
    <d v="2022-10-19T00:00:00"/>
    <s v="118722"/>
    <d v="2022-10-20T00:00:00"/>
    <s v="MAIL DU 05/09 Camion 6"/>
    <m/>
  </r>
  <r>
    <d v="2022-10-26T00:00:00"/>
    <m/>
    <x v="96"/>
    <x v="0"/>
    <s v="6530"/>
    <s v="D'AUCY FRANCE"/>
    <s v="D'AUCY CONTRES"/>
    <s v="RUE NICOLAS APPERT "/>
    <n v="7"/>
    <s v="F"/>
    <n v="41700"/>
    <x v="0"/>
    <s v="EUR"/>
    <s v="EUROPAL TE RUILEN"/>
    <n v="33"/>
    <n v="14"/>
    <s v="2BHF691"/>
    <s v="T273"/>
    <s v="QAJQ099"/>
    <x v="94"/>
    <n v="70780818"/>
    <d v="2022-10-26T00:00:00"/>
    <s v="118723"/>
    <d v="2022-10-27T00:00:00"/>
    <s v=" MAIL DU 05/09 Camion 7"/>
    <m/>
  </r>
  <r>
    <d v="2022-10-27T00:00:00"/>
    <m/>
    <x v="96"/>
    <x v="1"/>
    <s v="6530"/>
    <s v="D'AUCY FRANCE"/>
    <s v="MARKELBACH ET CORNE S.A."/>
    <s v="MECHANIKALAAN "/>
    <d v="2023-12-10T00:00:00"/>
    <s v="B"/>
    <n v="2610"/>
    <x v="1"/>
    <s v="EUR"/>
    <s v="EUROPAL TE RUILEN"/>
    <n v="33"/>
    <n v="33"/>
    <s v="2BHF691"/>
    <s v="T273"/>
    <s v="QAJQ099"/>
    <x v="94"/>
    <n v="70780818"/>
    <d v="2022-10-26T00:00:00"/>
    <s v="118723"/>
    <d v="2022-10-27T00:00:00"/>
    <s v=" MAIL DU 05/09 Camion 7"/>
    <m/>
  </r>
  <r>
    <d v="2022-10-27T00:00:00"/>
    <m/>
    <x v="97"/>
    <x v="0"/>
    <s v="6530"/>
    <s v="D'AUCY FRANCE"/>
    <s v="D'AUCY CONTRES"/>
    <s v="RUE NICOLAS APPERT "/>
    <n v="7"/>
    <s v="F"/>
    <n v="41700"/>
    <x v="0"/>
    <s v="EUR"/>
    <s v="EUROPAL TE RUILEN"/>
    <n v="29"/>
    <n v="0"/>
    <s v="SV01JVV"/>
    <s v="T342"/>
    <s v="QANM087"/>
    <x v="95"/>
    <n v="70782728"/>
    <d v="2022-10-27T00:00:00"/>
    <s v="120606"/>
    <d v="2022-10-28T00:00:00"/>
    <s v="300013 / 307575"/>
    <m/>
  </r>
  <r>
    <d v="2022-10-28T00:00:00"/>
    <m/>
    <x v="97"/>
    <x v="1"/>
    <s v="6530"/>
    <s v="D'AUCY FRANCE"/>
    <s v="MARKELBACH ET CORNE S.A."/>
    <s v="MECHANIKALAAN "/>
    <d v="2023-12-10T00:00:00"/>
    <s v="B"/>
    <n v="2610"/>
    <x v="1"/>
    <s v="EUR"/>
    <s v="EUROPAL TE RUILEN"/>
    <n v="29"/>
    <n v="29"/>
    <s v="SV01JVV"/>
    <s v="T342"/>
    <s v="QANM087"/>
    <x v="95"/>
    <n v="70782728"/>
    <d v="2022-10-27T00:00:00"/>
    <s v="120606"/>
    <d v="2022-10-28T00:00:00"/>
    <s v="300013 / 307575"/>
    <m/>
  </r>
  <r>
    <d v="2022-11-21T00:00:00"/>
    <m/>
    <x v="98"/>
    <x v="0"/>
    <s v="6530"/>
    <s v="D'AUCY FRANCE"/>
    <s v="D'AUCY CONTRES"/>
    <s v="RUE NICOLAS APPERT "/>
    <n v="7"/>
    <s v="F"/>
    <n v="41700"/>
    <x v="0"/>
    <s v="EUR"/>
    <s v="EUROPAL TE RUILEN"/>
    <n v="29"/>
    <n v="0"/>
    <s v="ST4104U"/>
    <s v="TC406"/>
    <s v="QAPM114"/>
    <x v="96"/>
    <n v="70787406"/>
    <d v="2022-11-21T00:00:00"/>
    <s v="122354"/>
    <d v="2022-11-22T00:00:00"/>
    <s v="520518"/>
    <m/>
  </r>
  <r>
    <d v="2022-11-22T00:00:00"/>
    <m/>
    <x v="98"/>
    <x v="1"/>
    <s v="6530"/>
    <s v="D'AUCY FRANCE"/>
    <s v="SOLUCIOUS"/>
    <s v="JOSEPH HUYSMANSLAAN / BATIMENT 2"/>
    <n v="53"/>
    <s v="B"/>
    <n v="1651"/>
    <x v="2"/>
    <s v="EUR"/>
    <s v="EUROPAL TE RUILEN"/>
    <n v="29"/>
    <n v="29"/>
    <s v="ST4104U"/>
    <s v="TC406"/>
    <s v="QAPM114"/>
    <x v="96"/>
    <n v="70787406"/>
    <d v="2022-11-21T00:00:00"/>
    <s v="122354"/>
    <d v="2022-11-22T00:00:00"/>
    <s v="520518"/>
    <m/>
  </r>
  <r>
    <d v="2022-12-01T00:00:00"/>
    <m/>
    <x v="99"/>
    <x v="0"/>
    <s v="6530"/>
    <s v="D'AUCY FRANCE"/>
    <s v="D'AUCY CONTRES"/>
    <s v="RUE NICOLAS APPERT "/>
    <n v="7"/>
    <s v="F"/>
    <n v="41700"/>
    <x v="0"/>
    <s v="EUR"/>
    <s v="EUROPAL TE RUILEN"/>
    <n v="27"/>
    <n v="0"/>
    <s v="IS88TWM"/>
    <s v="T280"/>
    <s v="QAJV815"/>
    <x v="97"/>
    <n v="70787932"/>
    <d v="2022-12-02T00:00:00"/>
    <s v="123697"/>
    <d v="2022-12-05T00:00:00"/>
    <s v="Mail du 24/11 "/>
    <m/>
  </r>
  <r>
    <d v="2022-12-05T00:00:00"/>
    <m/>
    <x v="99"/>
    <x v="1"/>
    <s v="6530"/>
    <s v="D'AUCY FRANCE"/>
    <s v="MARKELBACH ET CORNE S.A."/>
    <s v="MECHANIKALAAN "/>
    <d v="2023-12-10T00:00:00"/>
    <s v="B"/>
    <n v="2610"/>
    <x v="1"/>
    <s v="EUR"/>
    <s v="EUROPAL TE RUILEN"/>
    <n v="27"/>
    <n v="27"/>
    <s v="SV12JVV"/>
    <s v="T280"/>
    <s v="QAJV815"/>
    <x v="97"/>
    <n v="70787932"/>
    <d v="2022-12-02T00:00:00"/>
    <s v="123697"/>
    <d v="2022-12-05T00:00:00"/>
    <s v="Mail du 24/11 "/>
    <m/>
  </r>
  <r>
    <d v="2023-01-12T00:00:00"/>
    <m/>
    <x v="100"/>
    <x v="0"/>
    <s v="6530"/>
    <s v="D'AUCY FRANCE"/>
    <s v="D'AUCY CONTRES"/>
    <s v="RUE NICOLAS APPERT "/>
    <n v="7"/>
    <s v="F"/>
    <n v="41700"/>
    <x v="0"/>
    <s v="EUR"/>
    <s v="EUROPAL TE RUILEN"/>
    <n v="33"/>
    <n v="0"/>
    <m/>
    <m/>
    <m/>
    <x v="98"/>
    <n v="670377"/>
    <d v="2023-01-12T00:00:00"/>
    <s v="318998 / 326314"/>
    <d v="2023-01-13T00:00:00"/>
    <s v="526700"/>
    <m/>
  </r>
  <r>
    <d v="2023-01-13T00:00:00"/>
    <m/>
    <x v="100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m/>
    <m/>
    <m/>
    <x v="98"/>
    <n v="670377"/>
    <d v="2023-01-12T00:00:00"/>
    <s v="318998 / 326314"/>
    <d v="2023-01-13T00:00:00"/>
    <s v="526700"/>
    <m/>
  </r>
  <r>
    <d v="2023-02-13T00:00:00"/>
    <m/>
    <x v="101"/>
    <x v="0"/>
    <s v="6530"/>
    <s v="D'AUCY FRANCE"/>
    <s v="D'AUCY CONTRES"/>
    <s v="RUE NICOLAS APPERT "/>
    <n v="7"/>
    <s v="F"/>
    <n v="41700"/>
    <x v="0"/>
    <s v="EUR"/>
    <s v="EUROPAL TE RUILEN"/>
    <n v="33"/>
    <n v="0"/>
    <s v="VS42VVT"/>
    <s v="T352"/>
    <s v="QAPW701"/>
    <x v="99"/>
    <n v="70786932"/>
    <d v="2023-02-13T00:00:00"/>
    <s v="129720"/>
    <d v="2023-02-14T00:00:00"/>
    <s v="529986"/>
    <m/>
  </r>
  <r>
    <d v="2023-02-14T00:00:00"/>
    <m/>
    <x v="101"/>
    <x v="1"/>
    <s v="6530"/>
    <s v="D'AUCY FRANCE"/>
    <s v="SOLUCIOUS"/>
    <s v="JOSEPH HUYSMANSLAAN / BATIMENT 2"/>
    <n v="53"/>
    <s v="B"/>
    <n v="1651"/>
    <x v="2"/>
    <s v="EUR"/>
    <s v="EUROPAL TE RUILEN"/>
    <n v="33"/>
    <n v="33"/>
    <s v="VS42VVT"/>
    <s v="T352"/>
    <s v="QAPW701"/>
    <x v="99"/>
    <n v="70786932"/>
    <d v="2023-02-13T00:00:00"/>
    <s v="129720"/>
    <d v="2023-02-14T00:00:00"/>
    <s v="52998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2D85C6-8FC6-4F3C-8F88-D9A66549BD95}" name="Draaitabel1" cacheId="6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compact="0" compactData="0" gridDropZones="1" multipleFieldFilters="0">
  <location ref="N3:T16" firstHeaderRow="1" firstDataRow="1" firstDataCol="1"/>
  <pivotFields count="26">
    <pivotField compact="0" numFmtId="14" outline="0" showAll="0"/>
    <pivotField compact="0" outline="0" showAll="0"/>
    <pivotField compact="0" outline="0" showAll="0" defaultSubtotal="0">
      <items count="102">
        <item x="0"/>
        <item x="1"/>
        <item x="2"/>
        <item x="3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24"/>
        <item x="18"/>
        <item x="19"/>
        <item x="20"/>
        <item x="21"/>
        <item x="22"/>
        <item x="23"/>
        <item x="26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3"/>
        <item x="40"/>
        <item x="41"/>
        <item x="42"/>
        <item x="44"/>
        <item x="45"/>
        <item x="46"/>
        <item x="47"/>
        <item x="49"/>
        <item x="48"/>
        <item x="51"/>
        <item x="50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73"/>
        <item x="64"/>
        <item x="65"/>
        <item x="66"/>
        <item x="67"/>
        <item x="68"/>
        <item x="69"/>
        <item x="70"/>
        <item x="71"/>
        <item x="72"/>
        <item x="74"/>
        <item x="76"/>
        <item x="75"/>
        <item x="83"/>
        <item x="77"/>
        <item x="78"/>
        <item x="79"/>
        <item x="80"/>
        <item x="81"/>
        <item x="82"/>
        <item x="84"/>
        <item x="86"/>
        <item x="85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4"/>
      </items>
    </pivotField>
    <pivotField compact="0" outline="0" multipleItemSelectionAllowed="1" showAll="0">
      <items count="3">
        <item h="1"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 defaultSubtotal="0">
      <items count="7">
        <item x="0"/>
        <item x="3"/>
        <item x="4"/>
        <item x="5"/>
        <item x="2"/>
        <item x="6"/>
        <item x="1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>
      <items count="101">
        <item x="76"/>
        <item x="77"/>
        <item x="79"/>
        <item x="80"/>
        <item x="81"/>
        <item x="84"/>
        <item x="83"/>
        <item x="82"/>
        <item x="85"/>
        <item x="86"/>
        <item x="87"/>
        <item x="88"/>
        <item x="91"/>
        <item x="89"/>
        <item x="90"/>
        <item x="92"/>
        <item x="93"/>
        <item x="94"/>
        <item x="95"/>
        <item x="96"/>
        <item x="97"/>
        <item x="98"/>
        <item x="99"/>
        <item x="0"/>
        <item x="1"/>
        <item x="2"/>
        <item x="3"/>
        <item x="5"/>
        <item x="6"/>
        <item x="8"/>
        <item x="7"/>
        <item x="9"/>
        <item x="10"/>
        <item x="11"/>
        <item x="12"/>
        <item x="13"/>
        <item x="14"/>
        <item x="16"/>
        <item x="15"/>
        <item x="17"/>
        <item x="18"/>
        <item x="19"/>
        <item x="20"/>
        <item x="21"/>
        <item x="22"/>
        <item x="25"/>
        <item x="24"/>
        <item x="27"/>
        <item x="26"/>
        <item x="28"/>
        <item x="32"/>
        <item x="30"/>
        <item x="29"/>
        <item x="31"/>
        <item x="33"/>
        <item x="34"/>
        <item x="35"/>
        <item x="36"/>
        <item x="37"/>
        <item x="38"/>
        <item x="39"/>
        <item x="42"/>
        <item x="40"/>
        <item x="41"/>
        <item x="43"/>
        <item x="44"/>
        <item x="45"/>
        <item x="46"/>
        <item x="47"/>
        <item x="50"/>
        <item x="48"/>
        <item x="49"/>
        <item x="51"/>
        <item x="55"/>
        <item x="58"/>
        <item x="61"/>
        <item x="53"/>
        <item x="59"/>
        <item x="56"/>
        <item x="52"/>
        <item x="54"/>
        <item x="57"/>
        <item x="60"/>
        <item x="62"/>
        <item x="63"/>
        <item x="64"/>
        <item x="65"/>
        <item x="66"/>
        <item x="67"/>
        <item x="68"/>
        <item x="69"/>
        <item x="70"/>
        <item x="71"/>
        <item x="73"/>
        <item x="75"/>
        <item x="78"/>
        <item x="4"/>
        <item x="23"/>
        <item x="74"/>
        <item x="72"/>
        <item t="default"/>
      </items>
    </pivotField>
    <pivotField compact="0" outline="0" showAll="0"/>
    <pivotField compact="0" numFmtId="14" outline="0" showAll="0"/>
    <pivotField compact="0" outline="0" showAll="0"/>
    <pivotField compact="0" numFmtId="14" outline="0" showAll="0"/>
    <pivotField compact="0" outline="0" showAll="0"/>
    <pivotField compact="0" outline="0"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65DE44F-B347-4081-9447-09A1F9A5949D}" name="Draaitabel2" cacheId="9" applyNumberFormats="0" applyBorderFormats="0" applyFontFormats="0" applyPatternFormats="0" applyAlignmentFormats="0" applyWidthHeightFormats="1" dataCaption="Waarden" updatedVersion="8" minRefreshableVersion="3" useAutoFormatting="1" itemPrintTitles="1" createdVersion="8" indent="0" compact="0" compactData="0" gridDropZones="1" multipleFieldFilters="0">
  <location ref="A4:I108" firstHeaderRow="2" firstDataRow="2" firstDataCol="3" rowPageCount="1" colPageCount="1"/>
  <pivotFields count="26">
    <pivotField compact="0" outline="0" showAll="0"/>
    <pivotField compact="0" outline="0" showAll="0"/>
    <pivotField axis="axisRow" compact="0" outline="0" showAll="0" defaultSubtotal="0">
      <items count="103">
        <item x="0"/>
        <item x="1"/>
        <item x="2"/>
        <item x="3"/>
        <item x="6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24"/>
        <item x="18"/>
        <item x="19"/>
        <item x="20"/>
        <item x="21"/>
        <item x="22"/>
        <item x="23"/>
        <item x="26"/>
        <item x="25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3"/>
        <item x="40"/>
        <item x="41"/>
        <item x="42"/>
        <item x="44"/>
        <item x="45"/>
        <item x="46"/>
        <item x="47"/>
        <item x="49"/>
        <item x="48"/>
        <item x="51"/>
        <item x="50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73"/>
        <item x="64"/>
        <item x="65"/>
        <item x="66"/>
        <item x="67"/>
        <item x="68"/>
        <item x="69"/>
        <item x="70"/>
        <item x="71"/>
        <item x="72"/>
        <item x="74"/>
        <item x="76"/>
        <item x="75"/>
        <item x="83"/>
        <item x="77"/>
        <item x="78"/>
        <item x="79"/>
        <item x="80"/>
        <item x="81"/>
        <item x="82"/>
        <item x="84"/>
        <item x="86"/>
        <item x="85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4"/>
        <item x="102"/>
      </items>
    </pivotField>
    <pivotField axis="axisPage" compact="0" outline="0" multipleItemSelectionAllowed="1" showAll="0">
      <items count="4">
        <item h="1" x="0"/>
        <item x="1"/>
        <item h="1" x="2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8">
        <item x="0"/>
        <item x="3"/>
        <item x="4"/>
        <item x="5"/>
        <item x="2"/>
        <item x="6"/>
        <item x="1"/>
        <item x="7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>
      <items count="102">
        <item x="76"/>
        <item x="77"/>
        <item x="79"/>
        <item x="80"/>
        <item x="81"/>
        <item x="84"/>
        <item x="83"/>
        <item x="82"/>
        <item x="85"/>
        <item x="86"/>
        <item x="87"/>
        <item x="88"/>
        <item x="91"/>
        <item x="89"/>
        <item x="90"/>
        <item x="92"/>
        <item x="93"/>
        <item x="94"/>
        <item x="95"/>
        <item x="96"/>
        <item x="97"/>
        <item x="98"/>
        <item x="99"/>
        <item x="0"/>
        <item x="1"/>
        <item x="2"/>
        <item x="3"/>
        <item x="5"/>
        <item x="6"/>
        <item x="8"/>
        <item x="7"/>
        <item x="9"/>
        <item x="10"/>
        <item x="11"/>
        <item x="12"/>
        <item x="13"/>
        <item x="14"/>
        <item x="16"/>
        <item x="15"/>
        <item x="17"/>
        <item x="18"/>
        <item x="19"/>
        <item x="20"/>
        <item x="21"/>
        <item x="22"/>
        <item x="25"/>
        <item x="24"/>
        <item x="27"/>
        <item x="26"/>
        <item x="28"/>
        <item x="32"/>
        <item x="30"/>
        <item x="29"/>
        <item x="31"/>
        <item x="33"/>
        <item x="34"/>
        <item x="35"/>
        <item x="36"/>
        <item x="37"/>
        <item x="38"/>
        <item x="39"/>
        <item x="42"/>
        <item x="40"/>
        <item x="41"/>
        <item x="43"/>
        <item x="44"/>
        <item x="45"/>
        <item x="46"/>
        <item x="47"/>
        <item x="50"/>
        <item x="48"/>
        <item x="49"/>
        <item x="51"/>
        <item x="55"/>
        <item x="58"/>
        <item x="61"/>
        <item x="53"/>
        <item x="59"/>
        <item x="56"/>
        <item x="52"/>
        <item x="54"/>
        <item x="57"/>
        <item x="60"/>
        <item x="62"/>
        <item x="63"/>
        <item x="64"/>
        <item x="65"/>
        <item x="66"/>
        <item x="67"/>
        <item x="68"/>
        <item x="69"/>
        <item x="70"/>
        <item x="71"/>
        <item x="73"/>
        <item x="75"/>
        <item x="78"/>
        <item x="4"/>
        <item x="23"/>
        <item x="74"/>
        <item x="72"/>
        <item x="10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3">
    <field x="2"/>
    <field x="11"/>
    <field x="19"/>
  </rowFields>
  <rowItems count="103">
    <i>
      <x/>
      <x v="6"/>
      <x v="23"/>
    </i>
    <i>
      <x v="1"/>
      <x v="6"/>
      <x v="24"/>
    </i>
    <i>
      <x v="2"/>
      <x v="6"/>
      <x v="25"/>
    </i>
    <i>
      <x v="3"/>
      <x v="4"/>
      <x v="26"/>
    </i>
    <i>
      <x v="4"/>
      <x v="3"/>
      <x v="96"/>
    </i>
    <i>
      <x v="5"/>
      <x v="6"/>
      <x v="27"/>
    </i>
    <i>
      <x v="6"/>
      <x v="6"/>
      <x v="28"/>
    </i>
    <i>
      <x v="7"/>
      <x v="6"/>
      <x v="30"/>
    </i>
    <i>
      <x v="8"/>
      <x v="4"/>
      <x v="29"/>
    </i>
    <i>
      <x v="9"/>
      <x v="6"/>
      <x v="31"/>
    </i>
    <i>
      <x v="10"/>
      <x v="6"/>
      <x v="32"/>
    </i>
    <i>
      <x v="11"/>
      <x v="6"/>
      <x v="33"/>
    </i>
    <i>
      <x v="12"/>
      <x v="4"/>
      <x v="34"/>
    </i>
    <i>
      <x v="13"/>
      <x v="6"/>
      <x v="35"/>
    </i>
    <i>
      <x v="14"/>
      <x v="6"/>
      <x v="36"/>
    </i>
    <i>
      <x v="15"/>
      <x v="6"/>
      <x v="38"/>
    </i>
    <i>
      <x v="16"/>
      <x v="6"/>
      <x v="37"/>
    </i>
    <i>
      <x v="17"/>
      <x/>
      <x v="97"/>
    </i>
    <i>
      <x v="18"/>
      <x v="4"/>
      <x v="39"/>
    </i>
    <i>
      <x v="19"/>
      <x v="6"/>
      <x v="40"/>
    </i>
    <i>
      <x v="20"/>
      <x v="6"/>
      <x v="41"/>
    </i>
    <i>
      <x v="21"/>
      <x v="6"/>
      <x v="42"/>
    </i>
    <i>
      <x v="22"/>
      <x v="6"/>
      <x v="43"/>
    </i>
    <i>
      <x v="23"/>
      <x v="6"/>
      <x v="44"/>
    </i>
    <i>
      <x v="24"/>
      <x v="6"/>
      <x v="45"/>
    </i>
    <i>
      <x v="25"/>
      <x v="4"/>
      <x v="46"/>
    </i>
    <i>
      <x v="26"/>
      <x v="6"/>
      <x v="48"/>
    </i>
    <i>
      <x v="27"/>
      <x v="6"/>
      <x v="47"/>
    </i>
    <i>
      <x v="28"/>
      <x v="6"/>
      <x v="49"/>
    </i>
    <i>
      <x v="29"/>
      <x v="6"/>
      <x v="52"/>
    </i>
    <i>
      <x v="30"/>
      <x v="6"/>
      <x v="51"/>
    </i>
    <i>
      <x v="31"/>
      <x v="6"/>
      <x v="53"/>
    </i>
    <i>
      <x v="32"/>
      <x v="4"/>
      <x v="50"/>
    </i>
    <i>
      <x v="33"/>
      <x v="6"/>
      <x v="54"/>
    </i>
    <i>
      <x v="34"/>
      <x v="6"/>
      <x v="55"/>
    </i>
    <i>
      <x v="35"/>
      <x v="6"/>
      <x v="56"/>
    </i>
    <i>
      <x v="36"/>
      <x v="4"/>
      <x v="57"/>
    </i>
    <i>
      <x v="37"/>
      <x v="6"/>
      <x v="58"/>
    </i>
    <i>
      <x v="38"/>
      <x v="6"/>
      <x v="59"/>
    </i>
    <i>
      <x v="39"/>
      <x v="5"/>
      <x v="61"/>
    </i>
    <i>
      <x v="40"/>
      <x v="6"/>
      <x v="60"/>
    </i>
    <i>
      <x v="41"/>
      <x v="6"/>
      <x v="62"/>
    </i>
    <i>
      <x v="42"/>
      <x v="4"/>
      <x v="63"/>
    </i>
    <i>
      <x v="43"/>
      <x v="6"/>
      <x v="64"/>
    </i>
    <i>
      <x v="44"/>
      <x v="4"/>
      <x v="65"/>
    </i>
    <i>
      <x v="45"/>
      <x v="6"/>
      <x v="66"/>
    </i>
    <i>
      <x v="46"/>
      <x v="6"/>
      <x v="67"/>
    </i>
    <i>
      <x v="47"/>
      <x v="4"/>
      <x v="70"/>
    </i>
    <i>
      <x v="48"/>
      <x v="6"/>
      <x v="68"/>
    </i>
    <i>
      <x v="49"/>
      <x v="6"/>
      <x v="69"/>
    </i>
    <i>
      <x v="50"/>
      <x v="6"/>
      <x v="71"/>
    </i>
    <i>
      <x v="51"/>
      <x v="6"/>
      <x v="72"/>
    </i>
    <i>
      <x v="52"/>
      <x v="6"/>
      <x v="79"/>
    </i>
    <i>
      <x v="53"/>
      <x v="6"/>
      <x v="76"/>
    </i>
    <i>
      <x v="54"/>
      <x v="6"/>
      <x v="80"/>
    </i>
    <i>
      <x v="55"/>
      <x v="6"/>
      <x v="73"/>
    </i>
    <i>
      <x v="56"/>
      <x v="6"/>
      <x v="78"/>
    </i>
    <i>
      <x v="57"/>
      <x v="4"/>
      <x v="81"/>
    </i>
    <i>
      <x v="58"/>
      <x v="6"/>
      <x v="74"/>
    </i>
    <i>
      <x v="59"/>
      <x v="6"/>
      <x v="77"/>
    </i>
    <i>
      <x v="60"/>
      <x v="6"/>
      <x v="82"/>
    </i>
    <i>
      <x v="61"/>
      <x v="6"/>
      <x v="75"/>
    </i>
    <i>
      <x v="62"/>
      <x v="4"/>
      <x v="83"/>
    </i>
    <i>
      <x v="63"/>
      <x/>
      <x v="99"/>
    </i>
    <i>
      <x v="64"/>
      <x v="6"/>
      <x v="84"/>
    </i>
    <i>
      <x v="65"/>
      <x v="6"/>
      <x v="85"/>
    </i>
    <i>
      <x v="66"/>
      <x v="6"/>
      <x v="86"/>
    </i>
    <i>
      <x v="67"/>
      <x v="4"/>
      <x v="87"/>
    </i>
    <i>
      <x v="68"/>
      <x v="6"/>
      <x v="88"/>
    </i>
    <i>
      <x v="69"/>
      <x v="4"/>
      <x v="89"/>
    </i>
    <i>
      <x v="70"/>
      <x v="6"/>
      <x v="90"/>
    </i>
    <i>
      <x v="71"/>
      <x v="6"/>
      <x v="91"/>
    </i>
    <i>
      <x v="72"/>
      <x v="4"/>
      <x v="92"/>
    </i>
    <i>
      <x v="73"/>
      <x v="6"/>
      <x v="93"/>
    </i>
    <i>
      <x v="74"/>
      <x v="4"/>
      <x v="94"/>
    </i>
    <i>
      <x v="75"/>
      <x/>
      <x v="98"/>
    </i>
    <i>
      <x v="76"/>
      <x/>
      <x v="98"/>
    </i>
    <i>
      <x v="77"/>
      <x v="4"/>
      <x/>
    </i>
    <i>
      <x v="78"/>
      <x v="6"/>
      <x v="1"/>
    </i>
    <i>
      <x v="79"/>
      <x v="6"/>
      <x v="95"/>
    </i>
    <i>
      <x v="80"/>
      <x v="4"/>
      <x v="2"/>
    </i>
    <i>
      <x v="81"/>
      <x v="6"/>
      <x v="3"/>
    </i>
    <i>
      <x v="82"/>
      <x v="4"/>
      <x v="4"/>
    </i>
    <i>
      <x v="83"/>
      <x v="6"/>
      <x v="7"/>
    </i>
    <i>
      <x v="84"/>
      <x v="6"/>
      <x v="5"/>
    </i>
    <i>
      <x v="85"/>
      <x v="6"/>
      <x v="6"/>
    </i>
    <i>
      <x v="86"/>
      <x v="4"/>
      <x v="8"/>
    </i>
    <i>
      <x v="87"/>
      <x v="6"/>
      <x v="9"/>
    </i>
    <i>
      <x v="88"/>
      <x v="6"/>
      <x v="10"/>
    </i>
    <i>
      <x v="89"/>
      <x v="6"/>
      <x v="11"/>
    </i>
    <i>
      <x v="90"/>
      <x v="6"/>
      <x v="13"/>
    </i>
    <i>
      <x v="91"/>
      <x v="4"/>
      <x v="14"/>
    </i>
    <i>
      <x v="92"/>
      <x v="6"/>
      <x v="12"/>
    </i>
    <i>
      <x v="93"/>
      <x v="6"/>
      <x v="15"/>
    </i>
    <i>
      <x v="94"/>
      <x v="6"/>
      <x v="16"/>
    </i>
    <i>
      <x v="95"/>
      <x v="6"/>
      <x v="17"/>
    </i>
    <i>
      <x v="96"/>
      <x v="6"/>
      <x v="18"/>
    </i>
    <i>
      <x v="97"/>
      <x v="4"/>
      <x v="19"/>
    </i>
    <i>
      <x v="98"/>
      <x v="6"/>
      <x v="20"/>
    </i>
    <i>
      <x v="99"/>
      <x v="4"/>
      <x v="21"/>
    </i>
    <i>
      <x v="100"/>
      <x v="4"/>
      <x v="22"/>
    </i>
    <i>
      <x v="101"/>
      <x/>
      <x v="96"/>
    </i>
    <i t="grand">
      <x/>
    </i>
  </rowItems>
  <colItems count="1">
    <i/>
  </colItems>
  <pageFields count="1">
    <pageField fld="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37E5C-FCD7-4BCB-981C-8A0EA38AA707}">
  <dimension ref="A2:AH277"/>
  <sheetViews>
    <sheetView tabSelected="1" workbookViewId="0">
      <selection activeCell="AA11" sqref="AA11"/>
    </sheetView>
  </sheetViews>
  <sheetFormatPr defaultRowHeight="15" x14ac:dyDescent="0.25"/>
  <cols>
    <col min="1" max="1" width="18.5703125" bestFit="1" customWidth="1"/>
    <col min="2" max="2" width="14.85546875" bestFit="1" customWidth="1"/>
    <col min="3" max="3" width="20.5703125" bestFit="1" customWidth="1"/>
    <col min="4" max="9" width="9.28515625" hidden="1" customWidth="1"/>
    <col min="14" max="14" width="18.5703125" hidden="1" customWidth="1"/>
    <col min="15" max="15" width="9.28515625" hidden="1" customWidth="1"/>
    <col min="16" max="16" width="20.5703125" hidden="1" customWidth="1"/>
    <col min="17" max="21" width="0" hidden="1" customWidth="1"/>
  </cols>
  <sheetData>
    <row r="2" spans="1:29" x14ac:dyDescent="0.25">
      <c r="A2" s="6" t="s">
        <v>599</v>
      </c>
      <c r="B2" t="s">
        <v>16</v>
      </c>
      <c r="Y2" s="8" t="s">
        <v>628</v>
      </c>
      <c r="Z2" s="9"/>
      <c r="AA2" s="9"/>
      <c r="AB2" s="9"/>
      <c r="AC2" s="9">
        <f>J108-K108</f>
        <v>-55</v>
      </c>
    </row>
    <row r="3" spans="1:29" x14ac:dyDescent="0.25">
      <c r="Y3" s="9" t="s">
        <v>627</v>
      </c>
      <c r="Z3" s="9"/>
      <c r="AA3" s="9"/>
      <c r="AB3" s="9"/>
      <c r="AC3" s="9">
        <f>L108-M108</f>
        <v>698</v>
      </c>
    </row>
    <row r="4" spans="1:29" x14ac:dyDescent="0.25">
      <c r="J4" s="10" t="s">
        <v>625</v>
      </c>
      <c r="K4" s="10"/>
      <c r="L4" s="10" t="s">
        <v>626</v>
      </c>
      <c r="M4" s="10"/>
    </row>
    <row r="5" spans="1:29" x14ac:dyDescent="0.25">
      <c r="A5" s="6" t="s">
        <v>598</v>
      </c>
      <c r="B5" s="6" t="s">
        <v>607</v>
      </c>
      <c r="C5" s="6" t="s">
        <v>612</v>
      </c>
      <c r="J5" t="s">
        <v>622</v>
      </c>
      <c r="K5" t="s">
        <v>623</v>
      </c>
      <c r="L5" t="s">
        <v>624</v>
      </c>
      <c r="M5" t="s">
        <v>622</v>
      </c>
    </row>
    <row r="6" spans="1:29" x14ac:dyDescent="0.25">
      <c r="A6" t="s">
        <v>0</v>
      </c>
      <c r="B6" t="s">
        <v>20</v>
      </c>
      <c r="C6" t="s">
        <v>13</v>
      </c>
      <c r="J6">
        <f>SUMIFS('D''aucy 01-01-2020 -- 13-02-202'!O:O,'D''aucy 01-01-2020 -- 13-02-202'!C:C,A6,'D''aucy 01-01-2020 -- 13-02-202'!D:D,"laden")</f>
        <v>33</v>
      </c>
      <c r="K6">
        <f>SUMIFS('D''aucy 01-01-2020 -- 13-02-202'!P:P,'D''aucy 01-01-2020 -- 13-02-202'!C:C,A6,'D''aucy 01-01-2020 -- 13-02-202'!D:D,"laden")</f>
        <v>0</v>
      </c>
      <c r="L6">
        <f>SUMIFS('D''aucy 01-01-2020 -- 13-02-202'!P:P,'D''aucy 01-01-2020 -- 13-02-202'!C:C,A6,'D''aucy 01-01-2020 -- 13-02-202'!D:D,"lossen")</f>
        <v>33</v>
      </c>
      <c r="M6">
        <f>SUMIFS('D''aucy 01-01-2020 -- 13-02-202'!O:O,'D''aucy 01-01-2020 -- 13-02-202'!C:C,A6,'D''aucy 01-01-2020 -- 13-02-202'!D:D,"lossen")</f>
        <v>33</v>
      </c>
    </row>
    <row r="7" spans="1:29" x14ac:dyDescent="0.25">
      <c r="A7" t="s">
        <v>21</v>
      </c>
      <c r="B7" t="s">
        <v>20</v>
      </c>
      <c r="C7" t="s">
        <v>25</v>
      </c>
      <c r="J7">
        <f>SUMIFS('D''aucy 01-01-2020 -- 13-02-202'!O:O,'D''aucy 01-01-2020 -- 13-02-202'!C:C,A7,'D''aucy 01-01-2020 -- 13-02-202'!D:D,"laden")</f>
        <v>33</v>
      </c>
      <c r="K7">
        <f>SUMIFS('D''aucy 01-01-2020 -- 13-02-202'!P:P,'D''aucy 01-01-2020 -- 13-02-202'!C:C,A7,'D''aucy 01-01-2020 -- 13-02-202'!D:D,"laden")</f>
        <v>8</v>
      </c>
      <c r="L7">
        <f>SUMIFS('D''aucy 01-01-2020 -- 13-02-202'!P:P,'D''aucy 01-01-2020 -- 13-02-202'!C:C,A7,'D''aucy 01-01-2020 -- 13-02-202'!D:D,"lossen")</f>
        <v>33</v>
      </c>
      <c r="M7">
        <f>SUMIFS('D''aucy 01-01-2020 -- 13-02-202'!O:O,'D''aucy 01-01-2020 -- 13-02-202'!C:C,A7,'D''aucy 01-01-2020 -- 13-02-202'!D:D,"lossen")</f>
        <v>33</v>
      </c>
    </row>
    <row r="8" spans="1:29" x14ac:dyDescent="0.25">
      <c r="A8" t="s">
        <v>28</v>
      </c>
      <c r="B8" t="s">
        <v>20</v>
      </c>
      <c r="C8" t="s">
        <v>32</v>
      </c>
      <c r="J8">
        <f>SUMIFS('D''aucy 01-01-2020 -- 13-02-202'!O:O,'D''aucy 01-01-2020 -- 13-02-202'!C:C,A8,'D''aucy 01-01-2020 -- 13-02-202'!D:D,"laden")</f>
        <v>33</v>
      </c>
      <c r="K8">
        <f>SUMIFS('D''aucy 01-01-2020 -- 13-02-202'!P:P,'D''aucy 01-01-2020 -- 13-02-202'!C:C,A8,'D''aucy 01-01-2020 -- 13-02-202'!D:D,"laden")</f>
        <v>0</v>
      </c>
      <c r="L8">
        <f>SUMIFS('D''aucy 01-01-2020 -- 13-02-202'!P:P,'D''aucy 01-01-2020 -- 13-02-202'!C:C,A8,'D''aucy 01-01-2020 -- 13-02-202'!D:D,"lossen")</f>
        <v>33</v>
      </c>
      <c r="M8">
        <f>SUMIFS('D''aucy 01-01-2020 -- 13-02-202'!O:O,'D''aucy 01-01-2020 -- 13-02-202'!C:C,A8,'D''aucy 01-01-2020 -- 13-02-202'!D:D,"lossen")</f>
        <v>33</v>
      </c>
    </row>
    <row r="9" spans="1:29" x14ac:dyDescent="0.25">
      <c r="A9" t="s">
        <v>35</v>
      </c>
      <c r="B9" t="s">
        <v>44</v>
      </c>
      <c r="C9" t="s">
        <v>39</v>
      </c>
      <c r="J9">
        <f>SUMIFS('D''aucy 01-01-2020 -- 13-02-202'!O:O,'D''aucy 01-01-2020 -- 13-02-202'!C:C,A9,'D''aucy 01-01-2020 -- 13-02-202'!D:D,"laden")</f>
        <v>33</v>
      </c>
      <c r="K9">
        <f>SUMIFS('D''aucy 01-01-2020 -- 13-02-202'!P:P,'D''aucy 01-01-2020 -- 13-02-202'!C:C,A9,'D''aucy 01-01-2020 -- 13-02-202'!D:D,"laden")</f>
        <v>0</v>
      </c>
      <c r="L9">
        <f>SUMIFS('D''aucy 01-01-2020 -- 13-02-202'!P:P,'D''aucy 01-01-2020 -- 13-02-202'!C:C,A9,'D''aucy 01-01-2020 -- 13-02-202'!D:D,"lossen")</f>
        <v>33</v>
      </c>
      <c r="M9">
        <f>SUMIFS('D''aucy 01-01-2020 -- 13-02-202'!O:O,'D''aucy 01-01-2020 -- 13-02-202'!C:C,A9,'D''aucy 01-01-2020 -- 13-02-202'!D:D,"lossen")</f>
        <v>0</v>
      </c>
    </row>
    <row r="10" spans="1:29" x14ac:dyDescent="0.25">
      <c r="A10" t="s">
        <v>58</v>
      </c>
      <c r="B10" t="s">
        <v>74</v>
      </c>
      <c r="C10" t="s">
        <v>49</v>
      </c>
      <c r="J10">
        <v>0</v>
      </c>
      <c r="K10">
        <v>528</v>
      </c>
      <c r="L10">
        <v>0</v>
      </c>
      <c r="M10">
        <f>SUMIFS('D''aucy 01-01-2020 -- 13-02-202'!O:O,'D''aucy 01-01-2020 -- 13-02-202'!C:C,A10,'D''aucy 01-01-2020 -- 13-02-202'!D:D,"lossen")</f>
        <v>0</v>
      </c>
    </row>
    <row r="11" spans="1:29" x14ac:dyDescent="0.25">
      <c r="A11" t="s">
        <v>51</v>
      </c>
      <c r="B11" t="s">
        <v>20</v>
      </c>
      <c r="C11" t="s">
        <v>55</v>
      </c>
      <c r="J11">
        <f>SUMIFS('D''aucy 01-01-2020 -- 13-02-202'!O:O,'D''aucy 01-01-2020 -- 13-02-202'!C:C,A11,'D''aucy 01-01-2020 -- 13-02-202'!D:D,"laden")</f>
        <v>27</v>
      </c>
      <c r="K11">
        <f>SUMIFS('D''aucy 01-01-2020 -- 13-02-202'!P:P,'D''aucy 01-01-2020 -- 13-02-202'!C:C,A11,'D''aucy 01-01-2020 -- 13-02-202'!D:D,"laden")</f>
        <v>34</v>
      </c>
      <c r="L11">
        <f>SUMIFS('D''aucy 01-01-2020 -- 13-02-202'!P:P,'D''aucy 01-01-2020 -- 13-02-202'!C:C,A11,'D''aucy 01-01-2020 -- 13-02-202'!D:D,"lossen")</f>
        <v>28</v>
      </c>
      <c r="M11">
        <f>SUMIFS('D''aucy 01-01-2020 -- 13-02-202'!O:O,'D''aucy 01-01-2020 -- 13-02-202'!C:C,A11,'D''aucy 01-01-2020 -- 13-02-202'!D:D,"lossen")</f>
        <v>28</v>
      </c>
    </row>
    <row r="12" spans="1:29" x14ac:dyDescent="0.25">
      <c r="A12" t="s">
        <v>65</v>
      </c>
      <c r="B12" t="s">
        <v>20</v>
      </c>
      <c r="C12" t="s">
        <v>69</v>
      </c>
      <c r="J12">
        <f>SUMIFS('D''aucy 01-01-2020 -- 13-02-202'!O:O,'D''aucy 01-01-2020 -- 13-02-202'!C:C,A12,'D''aucy 01-01-2020 -- 13-02-202'!D:D,"laden")</f>
        <v>33</v>
      </c>
      <c r="K12">
        <f>SUMIFS('D''aucy 01-01-2020 -- 13-02-202'!P:P,'D''aucy 01-01-2020 -- 13-02-202'!C:C,A12,'D''aucy 01-01-2020 -- 13-02-202'!D:D,"laden")</f>
        <v>0</v>
      </c>
      <c r="L12">
        <f>SUMIFS('D''aucy 01-01-2020 -- 13-02-202'!P:P,'D''aucy 01-01-2020 -- 13-02-202'!C:C,A12,'D''aucy 01-01-2020 -- 13-02-202'!D:D,"lossen")</f>
        <v>33</v>
      </c>
      <c r="M12">
        <f>SUMIFS('D''aucy 01-01-2020 -- 13-02-202'!O:O,'D''aucy 01-01-2020 -- 13-02-202'!C:C,A12,'D''aucy 01-01-2020 -- 13-02-202'!D:D,"lossen")</f>
        <v>33</v>
      </c>
    </row>
    <row r="13" spans="1:29" x14ac:dyDescent="0.25">
      <c r="A13" t="s">
        <v>75</v>
      </c>
      <c r="B13" t="s">
        <v>20</v>
      </c>
      <c r="C13" t="s">
        <v>79</v>
      </c>
      <c r="J13">
        <f>SUMIFS('D''aucy 01-01-2020 -- 13-02-202'!O:O,'D''aucy 01-01-2020 -- 13-02-202'!C:C,A13,'D''aucy 01-01-2020 -- 13-02-202'!D:D,"laden")</f>
        <v>27</v>
      </c>
      <c r="K13">
        <f>SUMIFS('D''aucy 01-01-2020 -- 13-02-202'!P:P,'D''aucy 01-01-2020 -- 13-02-202'!C:C,A13,'D''aucy 01-01-2020 -- 13-02-202'!D:D,"laden")</f>
        <v>0</v>
      </c>
      <c r="L13">
        <f>SUMIFS('D''aucy 01-01-2020 -- 13-02-202'!P:P,'D''aucy 01-01-2020 -- 13-02-202'!C:C,A13,'D''aucy 01-01-2020 -- 13-02-202'!D:D,"lossen")</f>
        <v>27</v>
      </c>
      <c r="M13">
        <f>SUMIFS('D''aucy 01-01-2020 -- 13-02-202'!O:O,'D''aucy 01-01-2020 -- 13-02-202'!C:C,A13,'D''aucy 01-01-2020 -- 13-02-202'!D:D,"lossen")</f>
        <v>27</v>
      </c>
    </row>
    <row r="14" spans="1:29" x14ac:dyDescent="0.25">
      <c r="A14" t="s">
        <v>81</v>
      </c>
      <c r="B14" t="s">
        <v>44</v>
      </c>
      <c r="C14" t="s">
        <v>85</v>
      </c>
      <c r="J14">
        <f>SUMIFS('D''aucy 01-01-2020 -- 13-02-202'!O:O,'D''aucy 01-01-2020 -- 13-02-202'!C:C,A14,'D''aucy 01-01-2020 -- 13-02-202'!D:D,"laden")</f>
        <v>33</v>
      </c>
      <c r="K14">
        <f>SUMIFS('D''aucy 01-01-2020 -- 13-02-202'!P:P,'D''aucy 01-01-2020 -- 13-02-202'!C:C,A14,'D''aucy 01-01-2020 -- 13-02-202'!D:D,"laden")</f>
        <v>0</v>
      </c>
      <c r="L14">
        <f>SUMIFS('D''aucy 01-01-2020 -- 13-02-202'!P:P,'D''aucy 01-01-2020 -- 13-02-202'!C:C,A14,'D''aucy 01-01-2020 -- 13-02-202'!D:D,"lossen")</f>
        <v>33</v>
      </c>
      <c r="M14">
        <f>SUMIFS('D''aucy 01-01-2020 -- 13-02-202'!O:O,'D''aucy 01-01-2020 -- 13-02-202'!C:C,A14,'D''aucy 01-01-2020 -- 13-02-202'!D:D,"lossen")</f>
        <v>33</v>
      </c>
    </row>
    <row r="15" spans="1:29" x14ac:dyDescent="0.25">
      <c r="A15" t="s">
        <v>88</v>
      </c>
      <c r="B15" t="s">
        <v>20</v>
      </c>
      <c r="C15" t="s">
        <v>92</v>
      </c>
      <c r="J15">
        <f>SUMIFS('D''aucy 01-01-2020 -- 13-02-202'!O:O,'D''aucy 01-01-2020 -- 13-02-202'!C:C,A15,'D''aucy 01-01-2020 -- 13-02-202'!D:D,"laden")</f>
        <v>33</v>
      </c>
      <c r="K15">
        <f>SUMIFS('D''aucy 01-01-2020 -- 13-02-202'!P:P,'D''aucy 01-01-2020 -- 13-02-202'!C:C,A15,'D''aucy 01-01-2020 -- 13-02-202'!D:D,"laden")</f>
        <v>0</v>
      </c>
      <c r="L15">
        <f>SUMIFS('D''aucy 01-01-2020 -- 13-02-202'!P:P,'D''aucy 01-01-2020 -- 13-02-202'!C:C,A15,'D''aucy 01-01-2020 -- 13-02-202'!D:D,"lossen")</f>
        <v>33</v>
      </c>
      <c r="M15">
        <f>SUMIFS('D''aucy 01-01-2020 -- 13-02-202'!O:O,'D''aucy 01-01-2020 -- 13-02-202'!C:C,A15,'D''aucy 01-01-2020 -- 13-02-202'!D:D,"lossen")</f>
        <v>33</v>
      </c>
    </row>
    <row r="16" spans="1:29" x14ac:dyDescent="0.25">
      <c r="A16" t="s">
        <v>95</v>
      </c>
      <c r="B16" t="s">
        <v>20</v>
      </c>
      <c r="C16" t="s">
        <v>99</v>
      </c>
      <c r="J16">
        <f>SUMIFS('D''aucy 01-01-2020 -- 13-02-202'!O:O,'D''aucy 01-01-2020 -- 13-02-202'!C:C,A16,'D''aucy 01-01-2020 -- 13-02-202'!D:D,"laden")</f>
        <v>28</v>
      </c>
      <c r="K16">
        <f>SUMIFS('D''aucy 01-01-2020 -- 13-02-202'!P:P,'D''aucy 01-01-2020 -- 13-02-202'!C:C,A16,'D''aucy 01-01-2020 -- 13-02-202'!D:D,"laden")</f>
        <v>0</v>
      </c>
      <c r="L16">
        <f>SUMIFS('D''aucy 01-01-2020 -- 13-02-202'!P:P,'D''aucy 01-01-2020 -- 13-02-202'!C:C,A16,'D''aucy 01-01-2020 -- 13-02-202'!D:D,"lossen")</f>
        <v>28</v>
      </c>
      <c r="M16">
        <f>SUMIFS('D''aucy 01-01-2020 -- 13-02-202'!O:O,'D''aucy 01-01-2020 -- 13-02-202'!C:C,A16,'D''aucy 01-01-2020 -- 13-02-202'!D:D,"lossen")</f>
        <v>32</v>
      </c>
    </row>
    <row r="17" spans="1:13" x14ac:dyDescent="0.25">
      <c r="A17" t="s">
        <v>102</v>
      </c>
      <c r="B17" t="s">
        <v>20</v>
      </c>
      <c r="C17" t="s">
        <v>106</v>
      </c>
      <c r="J17">
        <f>SUMIFS('D''aucy 01-01-2020 -- 13-02-202'!O:O,'D''aucy 01-01-2020 -- 13-02-202'!C:C,A17,'D''aucy 01-01-2020 -- 13-02-202'!D:D,"laden")</f>
        <v>33</v>
      </c>
      <c r="K17">
        <f>SUMIFS('D''aucy 01-01-2020 -- 13-02-202'!P:P,'D''aucy 01-01-2020 -- 13-02-202'!C:C,A17,'D''aucy 01-01-2020 -- 13-02-202'!D:D,"laden")</f>
        <v>0</v>
      </c>
      <c r="L17">
        <f>SUMIFS('D''aucy 01-01-2020 -- 13-02-202'!P:P,'D''aucy 01-01-2020 -- 13-02-202'!C:C,A17,'D''aucy 01-01-2020 -- 13-02-202'!D:D,"lossen")</f>
        <v>33</v>
      </c>
      <c r="M17">
        <f>SUMIFS('D''aucy 01-01-2020 -- 13-02-202'!O:O,'D''aucy 01-01-2020 -- 13-02-202'!C:C,A17,'D''aucy 01-01-2020 -- 13-02-202'!D:D,"lossen")</f>
        <v>0</v>
      </c>
    </row>
    <row r="18" spans="1:13" x14ac:dyDescent="0.25">
      <c r="A18" t="s">
        <v>109</v>
      </c>
      <c r="B18" t="s">
        <v>44</v>
      </c>
      <c r="C18" t="s">
        <v>113</v>
      </c>
      <c r="J18">
        <f>SUMIFS('D''aucy 01-01-2020 -- 13-02-202'!O:O,'D''aucy 01-01-2020 -- 13-02-202'!C:C,A18,'D''aucy 01-01-2020 -- 13-02-202'!D:D,"laden")</f>
        <v>33</v>
      </c>
      <c r="K18">
        <f>SUMIFS('D''aucy 01-01-2020 -- 13-02-202'!P:P,'D''aucy 01-01-2020 -- 13-02-202'!C:C,A18,'D''aucy 01-01-2020 -- 13-02-202'!D:D,"laden")</f>
        <v>0</v>
      </c>
      <c r="L18">
        <f>SUMIFS('D''aucy 01-01-2020 -- 13-02-202'!P:P,'D''aucy 01-01-2020 -- 13-02-202'!C:C,A18,'D''aucy 01-01-2020 -- 13-02-202'!D:D,"lossen")</f>
        <v>33</v>
      </c>
      <c r="M18">
        <f>SUMIFS('D''aucy 01-01-2020 -- 13-02-202'!O:O,'D''aucy 01-01-2020 -- 13-02-202'!C:C,A18,'D''aucy 01-01-2020 -- 13-02-202'!D:D,"lossen")</f>
        <v>0</v>
      </c>
    </row>
    <row r="19" spans="1:13" x14ac:dyDescent="0.25">
      <c r="A19" t="s">
        <v>115</v>
      </c>
      <c r="B19" t="s">
        <v>20</v>
      </c>
      <c r="C19" t="s">
        <v>119</v>
      </c>
      <c r="J19">
        <f>SUMIFS('D''aucy 01-01-2020 -- 13-02-202'!O:O,'D''aucy 01-01-2020 -- 13-02-202'!C:C,A19,'D''aucy 01-01-2020 -- 13-02-202'!D:D,"laden")</f>
        <v>33</v>
      </c>
      <c r="K19">
        <f>SUMIFS('D''aucy 01-01-2020 -- 13-02-202'!P:P,'D''aucy 01-01-2020 -- 13-02-202'!C:C,A19,'D''aucy 01-01-2020 -- 13-02-202'!D:D,"laden")</f>
        <v>0</v>
      </c>
      <c r="L19">
        <f>SUMIFS('D''aucy 01-01-2020 -- 13-02-202'!P:P,'D''aucy 01-01-2020 -- 13-02-202'!C:C,A19,'D''aucy 01-01-2020 -- 13-02-202'!D:D,"lossen")</f>
        <v>33</v>
      </c>
      <c r="M19">
        <f>SUMIFS('D''aucy 01-01-2020 -- 13-02-202'!O:O,'D''aucy 01-01-2020 -- 13-02-202'!C:C,A19,'D''aucy 01-01-2020 -- 13-02-202'!D:D,"lossen")</f>
        <v>33</v>
      </c>
    </row>
    <row r="20" spans="1:13" x14ac:dyDescent="0.25">
      <c r="A20" t="s">
        <v>123</v>
      </c>
      <c r="B20" t="s">
        <v>20</v>
      </c>
      <c r="C20" t="s">
        <v>127</v>
      </c>
      <c r="J20">
        <f>SUMIFS('D''aucy 01-01-2020 -- 13-02-202'!O:O,'D''aucy 01-01-2020 -- 13-02-202'!C:C,A20,'D''aucy 01-01-2020 -- 13-02-202'!D:D,"laden")</f>
        <v>33</v>
      </c>
      <c r="K20">
        <f>SUMIFS('D''aucy 01-01-2020 -- 13-02-202'!P:P,'D''aucy 01-01-2020 -- 13-02-202'!C:C,A20,'D''aucy 01-01-2020 -- 13-02-202'!D:D,"laden")</f>
        <v>0</v>
      </c>
      <c r="L20">
        <f>SUMIFS('D''aucy 01-01-2020 -- 13-02-202'!P:P,'D''aucy 01-01-2020 -- 13-02-202'!C:C,A20,'D''aucy 01-01-2020 -- 13-02-202'!D:D,"lossen")</f>
        <v>33</v>
      </c>
      <c r="M20">
        <f>SUMIFS('D''aucy 01-01-2020 -- 13-02-202'!O:O,'D''aucy 01-01-2020 -- 13-02-202'!C:C,A20,'D''aucy 01-01-2020 -- 13-02-202'!D:D,"lossen")</f>
        <v>33</v>
      </c>
    </row>
    <row r="21" spans="1:13" x14ac:dyDescent="0.25">
      <c r="A21" t="s">
        <v>130</v>
      </c>
      <c r="B21" t="s">
        <v>20</v>
      </c>
      <c r="C21" t="s">
        <v>134</v>
      </c>
      <c r="J21">
        <f>SUMIFS('D''aucy 01-01-2020 -- 13-02-202'!O:O,'D''aucy 01-01-2020 -- 13-02-202'!C:C,A21,'D''aucy 01-01-2020 -- 13-02-202'!D:D,"laden")</f>
        <v>22</v>
      </c>
      <c r="K21">
        <f>SUMIFS('D''aucy 01-01-2020 -- 13-02-202'!P:P,'D''aucy 01-01-2020 -- 13-02-202'!C:C,A21,'D''aucy 01-01-2020 -- 13-02-202'!D:D,"laden")</f>
        <v>0</v>
      </c>
      <c r="L21">
        <f>SUMIFS('D''aucy 01-01-2020 -- 13-02-202'!P:P,'D''aucy 01-01-2020 -- 13-02-202'!C:C,A21,'D''aucy 01-01-2020 -- 13-02-202'!D:D,"lossen")</f>
        <v>22</v>
      </c>
      <c r="M21">
        <f>SUMIFS('D''aucy 01-01-2020 -- 13-02-202'!O:O,'D''aucy 01-01-2020 -- 13-02-202'!C:C,A21,'D''aucy 01-01-2020 -- 13-02-202'!D:D,"lossen")</f>
        <v>0</v>
      </c>
    </row>
    <row r="22" spans="1:13" x14ac:dyDescent="0.25">
      <c r="A22" t="s">
        <v>136</v>
      </c>
      <c r="B22" t="s">
        <v>20</v>
      </c>
      <c r="C22" t="s">
        <v>140</v>
      </c>
      <c r="J22">
        <f>SUMIFS('D''aucy 01-01-2020 -- 13-02-202'!O:O,'D''aucy 01-01-2020 -- 13-02-202'!C:C,A22,'D''aucy 01-01-2020 -- 13-02-202'!D:D,"laden")</f>
        <v>33</v>
      </c>
      <c r="K22">
        <f>SUMIFS('D''aucy 01-01-2020 -- 13-02-202'!P:P,'D''aucy 01-01-2020 -- 13-02-202'!C:C,A22,'D''aucy 01-01-2020 -- 13-02-202'!D:D,"laden")</f>
        <v>0</v>
      </c>
      <c r="L22">
        <f>SUMIFS('D''aucy 01-01-2020 -- 13-02-202'!P:P,'D''aucy 01-01-2020 -- 13-02-202'!C:C,A22,'D''aucy 01-01-2020 -- 13-02-202'!D:D,"lossen")</f>
        <v>33</v>
      </c>
      <c r="M22">
        <f>SUMIFS('D''aucy 01-01-2020 -- 13-02-202'!O:O,'D''aucy 01-01-2020 -- 13-02-202'!C:C,A22,'D''aucy 01-01-2020 -- 13-02-202'!D:D,"lossen")</f>
        <v>33</v>
      </c>
    </row>
    <row r="23" spans="1:13" x14ac:dyDescent="0.25">
      <c r="A23" t="s">
        <v>180</v>
      </c>
      <c r="B23" t="s">
        <v>7</v>
      </c>
      <c r="C23" t="s">
        <v>185</v>
      </c>
      <c r="J23">
        <v>0</v>
      </c>
      <c r="K23">
        <v>495</v>
      </c>
      <c r="L23">
        <v>0</v>
      </c>
      <c r="M23">
        <f>SUMIFS('D''aucy 01-01-2020 -- 13-02-202'!O:O,'D''aucy 01-01-2020 -- 13-02-202'!C:C,A23,'D''aucy 01-01-2020 -- 13-02-202'!D:D,"lossen")</f>
        <v>0</v>
      </c>
    </row>
    <row r="24" spans="1:13" x14ac:dyDescent="0.25">
      <c r="A24" t="s">
        <v>143</v>
      </c>
      <c r="B24" t="s">
        <v>44</v>
      </c>
      <c r="C24" t="s">
        <v>147</v>
      </c>
      <c r="J24">
        <f>SUMIFS('D''aucy 01-01-2020 -- 13-02-202'!O:O,'D''aucy 01-01-2020 -- 13-02-202'!C:C,A24,'D''aucy 01-01-2020 -- 13-02-202'!D:D,"laden")</f>
        <v>33</v>
      </c>
      <c r="K24">
        <f>SUMIFS('D''aucy 01-01-2020 -- 13-02-202'!P:P,'D''aucy 01-01-2020 -- 13-02-202'!C:C,A24,'D''aucy 01-01-2020 -- 13-02-202'!D:D,"laden")</f>
        <v>18</v>
      </c>
      <c r="L24">
        <f>SUMIFS('D''aucy 01-01-2020 -- 13-02-202'!P:P,'D''aucy 01-01-2020 -- 13-02-202'!C:C,A24,'D''aucy 01-01-2020 -- 13-02-202'!D:D,"lossen")</f>
        <v>33</v>
      </c>
      <c r="M24">
        <f>SUMIFS('D''aucy 01-01-2020 -- 13-02-202'!O:O,'D''aucy 01-01-2020 -- 13-02-202'!C:C,A24,'D''aucy 01-01-2020 -- 13-02-202'!D:D,"lossen")</f>
        <v>33</v>
      </c>
    </row>
    <row r="25" spans="1:13" x14ac:dyDescent="0.25">
      <c r="A25" t="s">
        <v>150</v>
      </c>
      <c r="B25" t="s">
        <v>20</v>
      </c>
      <c r="C25" t="s">
        <v>154</v>
      </c>
      <c r="J25">
        <f>SUMIFS('D''aucy 01-01-2020 -- 13-02-202'!O:O,'D''aucy 01-01-2020 -- 13-02-202'!C:C,A25,'D''aucy 01-01-2020 -- 13-02-202'!D:D,"laden")</f>
        <v>21</v>
      </c>
      <c r="K25">
        <f>SUMIFS('D''aucy 01-01-2020 -- 13-02-202'!P:P,'D''aucy 01-01-2020 -- 13-02-202'!C:C,A25,'D''aucy 01-01-2020 -- 13-02-202'!D:D,"laden")</f>
        <v>0</v>
      </c>
      <c r="L25">
        <f>SUMIFS('D''aucy 01-01-2020 -- 13-02-202'!P:P,'D''aucy 01-01-2020 -- 13-02-202'!C:C,A25,'D''aucy 01-01-2020 -- 13-02-202'!D:D,"lossen")</f>
        <v>32</v>
      </c>
      <c r="M25">
        <f>SUMIFS('D''aucy 01-01-2020 -- 13-02-202'!O:O,'D''aucy 01-01-2020 -- 13-02-202'!C:C,A25,'D''aucy 01-01-2020 -- 13-02-202'!D:D,"lossen")</f>
        <v>32</v>
      </c>
    </row>
    <row r="26" spans="1:13" x14ac:dyDescent="0.25">
      <c r="A26" t="s">
        <v>157</v>
      </c>
      <c r="B26" t="s">
        <v>20</v>
      </c>
      <c r="C26" t="s">
        <v>160</v>
      </c>
      <c r="J26">
        <f>SUMIFS('D''aucy 01-01-2020 -- 13-02-202'!O:O,'D''aucy 01-01-2020 -- 13-02-202'!C:C,A26,'D''aucy 01-01-2020 -- 13-02-202'!D:D,"laden")</f>
        <v>27</v>
      </c>
      <c r="K26">
        <f>SUMIFS('D''aucy 01-01-2020 -- 13-02-202'!P:P,'D''aucy 01-01-2020 -- 13-02-202'!C:C,A26,'D''aucy 01-01-2020 -- 13-02-202'!D:D,"laden")</f>
        <v>0</v>
      </c>
      <c r="L26">
        <f>SUMIFS('D''aucy 01-01-2020 -- 13-02-202'!P:P,'D''aucy 01-01-2020 -- 13-02-202'!C:C,A26,'D''aucy 01-01-2020 -- 13-02-202'!D:D,"lossen")</f>
        <v>27</v>
      </c>
      <c r="M26">
        <f>SUMIFS('D''aucy 01-01-2020 -- 13-02-202'!O:O,'D''aucy 01-01-2020 -- 13-02-202'!C:C,A26,'D''aucy 01-01-2020 -- 13-02-202'!D:D,"lossen")</f>
        <v>27</v>
      </c>
    </row>
    <row r="27" spans="1:13" x14ac:dyDescent="0.25">
      <c r="A27" t="s">
        <v>161</v>
      </c>
      <c r="B27" t="s">
        <v>20</v>
      </c>
      <c r="C27" t="s">
        <v>165</v>
      </c>
      <c r="J27">
        <f>SUMIFS('D''aucy 01-01-2020 -- 13-02-202'!O:O,'D''aucy 01-01-2020 -- 13-02-202'!C:C,A27,'D''aucy 01-01-2020 -- 13-02-202'!D:D,"laden")</f>
        <v>33</v>
      </c>
      <c r="K27">
        <f>SUMIFS('D''aucy 01-01-2020 -- 13-02-202'!P:P,'D''aucy 01-01-2020 -- 13-02-202'!C:C,A27,'D''aucy 01-01-2020 -- 13-02-202'!D:D,"laden")</f>
        <v>0</v>
      </c>
      <c r="L27">
        <f>SUMIFS('D''aucy 01-01-2020 -- 13-02-202'!P:P,'D''aucy 01-01-2020 -- 13-02-202'!C:C,A27,'D''aucy 01-01-2020 -- 13-02-202'!D:D,"lossen")</f>
        <v>33</v>
      </c>
      <c r="M27">
        <f>SUMIFS('D''aucy 01-01-2020 -- 13-02-202'!O:O,'D''aucy 01-01-2020 -- 13-02-202'!C:C,A27,'D''aucy 01-01-2020 -- 13-02-202'!D:D,"lossen")</f>
        <v>33</v>
      </c>
    </row>
    <row r="28" spans="1:13" x14ac:dyDescent="0.25">
      <c r="A28" t="s">
        <v>168</v>
      </c>
      <c r="B28" t="s">
        <v>20</v>
      </c>
      <c r="C28" t="s">
        <v>172</v>
      </c>
      <c r="J28">
        <f>SUMIFS('D''aucy 01-01-2020 -- 13-02-202'!O:O,'D''aucy 01-01-2020 -- 13-02-202'!C:C,A28,'D''aucy 01-01-2020 -- 13-02-202'!D:D,"laden")</f>
        <v>33</v>
      </c>
      <c r="K28">
        <f>SUMIFS('D''aucy 01-01-2020 -- 13-02-202'!P:P,'D''aucy 01-01-2020 -- 13-02-202'!C:C,A28,'D''aucy 01-01-2020 -- 13-02-202'!D:D,"laden")</f>
        <v>0</v>
      </c>
      <c r="L28">
        <f>SUMIFS('D''aucy 01-01-2020 -- 13-02-202'!P:P,'D''aucy 01-01-2020 -- 13-02-202'!C:C,A28,'D''aucy 01-01-2020 -- 13-02-202'!D:D,"lossen")</f>
        <v>33</v>
      </c>
      <c r="M28">
        <f>SUMIFS('D''aucy 01-01-2020 -- 13-02-202'!O:O,'D''aucy 01-01-2020 -- 13-02-202'!C:C,A28,'D''aucy 01-01-2020 -- 13-02-202'!D:D,"lossen")</f>
        <v>0</v>
      </c>
    </row>
    <row r="29" spans="1:13" x14ac:dyDescent="0.25">
      <c r="A29" t="s">
        <v>175</v>
      </c>
      <c r="B29" t="s">
        <v>20</v>
      </c>
      <c r="C29" t="s">
        <v>177</v>
      </c>
      <c r="J29">
        <f>SUMIFS('D''aucy 01-01-2020 -- 13-02-202'!O:O,'D''aucy 01-01-2020 -- 13-02-202'!C:C,A29,'D''aucy 01-01-2020 -- 13-02-202'!D:D,"laden")</f>
        <v>26</v>
      </c>
      <c r="K29">
        <f>SUMIFS('D''aucy 01-01-2020 -- 13-02-202'!P:P,'D''aucy 01-01-2020 -- 13-02-202'!C:C,A29,'D''aucy 01-01-2020 -- 13-02-202'!D:D,"laden")</f>
        <v>0</v>
      </c>
      <c r="L29">
        <f>SUMIFS('D''aucy 01-01-2020 -- 13-02-202'!P:P,'D''aucy 01-01-2020 -- 13-02-202'!C:C,A29,'D''aucy 01-01-2020 -- 13-02-202'!D:D,"lossen")</f>
        <v>26</v>
      </c>
      <c r="M29">
        <f>SUMIFS('D''aucy 01-01-2020 -- 13-02-202'!O:O,'D''aucy 01-01-2020 -- 13-02-202'!C:C,A29,'D''aucy 01-01-2020 -- 13-02-202'!D:D,"lossen")</f>
        <v>26</v>
      </c>
    </row>
    <row r="30" spans="1:13" x14ac:dyDescent="0.25">
      <c r="A30" t="s">
        <v>192</v>
      </c>
      <c r="B30" t="s">
        <v>20</v>
      </c>
      <c r="C30" t="s">
        <v>195</v>
      </c>
      <c r="J30">
        <f>SUMIFS('D''aucy 01-01-2020 -- 13-02-202'!O:O,'D''aucy 01-01-2020 -- 13-02-202'!C:C,A30,'D''aucy 01-01-2020 -- 13-02-202'!D:D,"laden")</f>
        <v>24</v>
      </c>
      <c r="K30">
        <f>SUMIFS('D''aucy 01-01-2020 -- 13-02-202'!P:P,'D''aucy 01-01-2020 -- 13-02-202'!C:C,A30,'D''aucy 01-01-2020 -- 13-02-202'!D:D,"laden")</f>
        <v>0</v>
      </c>
      <c r="L30">
        <f>SUMIFS('D''aucy 01-01-2020 -- 13-02-202'!P:P,'D''aucy 01-01-2020 -- 13-02-202'!C:C,A30,'D''aucy 01-01-2020 -- 13-02-202'!D:D,"lossen")</f>
        <v>24</v>
      </c>
      <c r="M30">
        <f>SUMIFS('D''aucy 01-01-2020 -- 13-02-202'!O:O,'D''aucy 01-01-2020 -- 13-02-202'!C:C,A30,'D''aucy 01-01-2020 -- 13-02-202'!D:D,"lossen")</f>
        <v>24</v>
      </c>
    </row>
    <row r="31" spans="1:13" x14ac:dyDescent="0.25">
      <c r="A31" t="s">
        <v>186</v>
      </c>
      <c r="B31" t="s">
        <v>44</v>
      </c>
      <c r="C31" t="s">
        <v>189</v>
      </c>
      <c r="J31">
        <f>SUMIFS('D''aucy 01-01-2020 -- 13-02-202'!O:O,'D''aucy 01-01-2020 -- 13-02-202'!C:C,A31,'D''aucy 01-01-2020 -- 13-02-202'!D:D,"laden")</f>
        <v>33</v>
      </c>
      <c r="K31">
        <f>SUMIFS('D''aucy 01-01-2020 -- 13-02-202'!P:P,'D''aucy 01-01-2020 -- 13-02-202'!C:C,A31,'D''aucy 01-01-2020 -- 13-02-202'!D:D,"laden")</f>
        <v>30</v>
      </c>
      <c r="L31">
        <f>SUMIFS('D''aucy 01-01-2020 -- 13-02-202'!P:P,'D''aucy 01-01-2020 -- 13-02-202'!C:C,A31,'D''aucy 01-01-2020 -- 13-02-202'!D:D,"lossen")</f>
        <v>33</v>
      </c>
      <c r="M31">
        <f>SUMIFS('D''aucy 01-01-2020 -- 13-02-202'!O:O,'D''aucy 01-01-2020 -- 13-02-202'!C:C,A31,'D''aucy 01-01-2020 -- 13-02-202'!D:D,"lossen")</f>
        <v>33</v>
      </c>
    </row>
    <row r="32" spans="1:13" x14ac:dyDescent="0.25">
      <c r="A32" t="s">
        <v>197</v>
      </c>
      <c r="B32" t="s">
        <v>20</v>
      </c>
      <c r="C32" t="s">
        <v>201</v>
      </c>
      <c r="J32">
        <f>SUMIFS('D''aucy 01-01-2020 -- 13-02-202'!O:O,'D''aucy 01-01-2020 -- 13-02-202'!C:C,A32,'D''aucy 01-01-2020 -- 13-02-202'!D:D,"laden")</f>
        <v>33</v>
      </c>
      <c r="K32">
        <f>SUMIFS('D''aucy 01-01-2020 -- 13-02-202'!P:P,'D''aucy 01-01-2020 -- 13-02-202'!C:C,A32,'D''aucy 01-01-2020 -- 13-02-202'!D:D,"laden")</f>
        <v>0</v>
      </c>
      <c r="L32">
        <f>SUMIFS('D''aucy 01-01-2020 -- 13-02-202'!P:P,'D''aucy 01-01-2020 -- 13-02-202'!C:C,A32,'D''aucy 01-01-2020 -- 13-02-202'!D:D,"lossen")</f>
        <v>33</v>
      </c>
      <c r="M32">
        <f>SUMIFS('D''aucy 01-01-2020 -- 13-02-202'!O:O,'D''aucy 01-01-2020 -- 13-02-202'!C:C,A32,'D''aucy 01-01-2020 -- 13-02-202'!D:D,"lossen")</f>
        <v>33</v>
      </c>
    </row>
    <row r="33" spans="1:13" x14ac:dyDescent="0.25">
      <c r="A33" t="s">
        <v>206</v>
      </c>
      <c r="B33" t="s">
        <v>20</v>
      </c>
      <c r="C33" t="s">
        <v>210</v>
      </c>
      <c r="J33">
        <f>SUMIFS('D''aucy 01-01-2020 -- 13-02-202'!O:O,'D''aucy 01-01-2020 -- 13-02-202'!C:C,A33,'D''aucy 01-01-2020 -- 13-02-202'!D:D,"laden")</f>
        <v>33</v>
      </c>
      <c r="K33">
        <f>SUMIFS('D''aucy 01-01-2020 -- 13-02-202'!P:P,'D''aucy 01-01-2020 -- 13-02-202'!C:C,A33,'D''aucy 01-01-2020 -- 13-02-202'!D:D,"laden")</f>
        <v>0</v>
      </c>
      <c r="L33">
        <f>SUMIFS('D''aucy 01-01-2020 -- 13-02-202'!P:P,'D''aucy 01-01-2020 -- 13-02-202'!C:C,A33,'D''aucy 01-01-2020 -- 13-02-202'!D:D,"lossen")</f>
        <v>33</v>
      </c>
      <c r="M33">
        <f>SUMIFS('D''aucy 01-01-2020 -- 13-02-202'!O:O,'D''aucy 01-01-2020 -- 13-02-202'!C:C,A33,'D''aucy 01-01-2020 -- 13-02-202'!D:D,"lossen")</f>
        <v>5</v>
      </c>
    </row>
    <row r="34" spans="1:13" x14ac:dyDescent="0.25">
      <c r="A34" t="s">
        <v>213</v>
      </c>
      <c r="B34" t="s">
        <v>20</v>
      </c>
      <c r="C34" t="s">
        <v>215</v>
      </c>
      <c r="J34">
        <f>SUMIFS('D''aucy 01-01-2020 -- 13-02-202'!O:O,'D''aucy 01-01-2020 -- 13-02-202'!C:C,A34,'D''aucy 01-01-2020 -- 13-02-202'!D:D,"laden")</f>
        <v>30</v>
      </c>
      <c r="K34">
        <f>SUMIFS('D''aucy 01-01-2020 -- 13-02-202'!P:P,'D''aucy 01-01-2020 -- 13-02-202'!C:C,A34,'D''aucy 01-01-2020 -- 13-02-202'!D:D,"laden")</f>
        <v>0</v>
      </c>
      <c r="L34">
        <f>SUMIFS('D''aucy 01-01-2020 -- 13-02-202'!P:P,'D''aucy 01-01-2020 -- 13-02-202'!C:C,A34,'D''aucy 01-01-2020 -- 13-02-202'!D:D,"lossen")</f>
        <v>30</v>
      </c>
      <c r="M34">
        <f>SUMIFS('D''aucy 01-01-2020 -- 13-02-202'!O:O,'D''aucy 01-01-2020 -- 13-02-202'!C:C,A34,'D''aucy 01-01-2020 -- 13-02-202'!D:D,"lossen")</f>
        <v>0</v>
      </c>
    </row>
    <row r="35" spans="1:13" x14ac:dyDescent="0.25">
      <c r="A35" t="s">
        <v>217</v>
      </c>
      <c r="B35" t="s">
        <v>20</v>
      </c>
      <c r="C35" t="s">
        <v>221</v>
      </c>
      <c r="J35">
        <f>SUMIFS('D''aucy 01-01-2020 -- 13-02-202'!O:O,'D''aucy 01-01-2020 -- 13-02-202'!C:C,A35,'D''aucy 01-01-2020 -- 13-02-202'!D:D,"laden")</f>
        <v>32</v>
      </c>
      <c r="K35">
        <f>SUMIFS('D''aucy 01-01-2020 -- 13-02-202'!P:P,'D''aucy 01-01-2020 -- 13-02-202'!C:C,A35,'D''aucy 01-01-2020 -- 13-02-202'!D:D,"laden")</f>
        <v>0</v>
      </c>
      <c r="L35">
        <f>SUMIFS('D''aucy 01-01-2020 -- 13-02-202'!P:P,'D''aucy 01-01-2020 -- 13-02-202'!C:C,A35,'D''aucy 01-01-2020 -- 13-02-202'!D:D,"lossen")</f>
        <v>32</v>
      </c>
      <c r="M35">
        <f>SUMIFS('D''aucy 01-01-2020 -- 13-02-202'!O:O,'D''aucy 01-01-2020 -- 13-02-202'!C:C,A35,'D''aucy 01-01-2020 -- 13-02-202'!D:D,"lossen")</f>
        <v>0</v>
      </c>
    </row>
    <row r="36" spans="1:13" x14ac:dyDescent="0.25">
      <c r="A36" t="s">
        <v>223</v>
      </c>
      <c r="B36" t="s">
        <v>20</v>
      </c>
      <c r="C36" t="s">
        <v>227</v>
      </c>
      <c r="J36">
        <f>SUMIFS('D''aucy 01-01-2020 -- 13-02-202'!O:O,'D''aucy 01-01-2020 -- 13-02-202'!C:C,A36,'D''aucy 01-01-2020 -- 13-02-202'!D:D,"laden")</f>
        <v>20</v>
      </c>
      <c r="K36">
        <f>SUMIFS('D''aucy 01-01-2020 -- 13-02-202'!P:P,'D''aucy 01-01-2020 -- 13-02-202'!C:C,A36,'D''aucy 01-01-2020 -- 13-02-202'!D:D,"laden")</f>
        <v>0</v>
      </c>
      <c r="L36">
        <f>SUMIFS('D''aucy 01-01-2020 -- 13-02-202'!P:P,'D''aucy 01-01-2020 -- 13-02-202'!C:C,A36,'D''aucy 01-01-2020 -- 13-02-202'!D:D,"lossen")</f>
        <v>20</v>
      </c>
      <c r="M36">
        <f>SUMIFS('D''aucy 01-01-2020 -- 13-02-202'!O:O,'D''aucy 01-01-2020 -- 13-02-202'!C:C,A36,'D''aucy 01-01-2020 -- 13-02-202'!D:D,"lossen")</f>
        <v>20</v>
      </c>
    </row>
    <row r="37" spans="1:13" x14ac:dyDescent="0.25">
      <c r="A37" t="s">
        <v>229</v>
      </c>
      <c r="B37" t="s">
        <v>20</v>
      </c>
      <c r="C37" t="s">
        <v>233</v>
      </c>
      <c r="J37">
        <f>SUMIFS('D''aucy 01-01-2020 -- 13-02-202'!O:O,'D''aucy 01-01-2020 -- 13-02-202'!C:C,A37,'D''aucy 01-01-2020 -- 13-02-202'!D:D,"laden")</f>
        <v>32</v>
      </c>
      <c r="K37">
        <f>SUMIFS('D''aucy 01-01-2020 -- 13-02-202'!P:P,'D''aucy 01-01-2020 -- 13-02-202'!C:C,A37,'D''aucy 01-01-2020 -- 13-02-202'!D:D,"laden")</f>
        <v>0</v>
      </c>
      <c r="L37">
        <f>SUMIFS('D''aucy 01-01-2020 -- 13-02-202'!P:P,'D''aucy 01-01-2020 -- 13-02-202'!C:C,A37,'D''aucy 01-01-2020 -- 13-02-202'!D:D,"lossen")</f>
        <v>32</v>
      </c>
      <c r="M37">
        <f>SUMIFS('D''aucy 01-01-2020 -- 13-02-202'!O:O,'D''aucy 01-01-2020 -- 13-02-202'!C:C,A37,'D''aucy 01-01-2020 -- 13-02-202'!D:D,"lossen")</f>
        <v>0</v>
      </c>
    </row>
    <row r="38" spans="1:13" x14ac:dyDescent="0.25">
      <c r="A38" t="s">
        <v>235</v>
      </c>
      <c r="B38" t="s">
        <v>44</v>
      </c>
      <c r="C38" t="s">
        <v>239</v>
      </c>
      <c r="J38">
        <f>SUMIFS('D''aucy 01-01-2020 -- 13-02-202'!O:O,'D''aucy 01-01-2020 -- 13-02-202'!C:C,A38,'D''aucy 01-01-2020 -- 13-02-202'!D:D,"laden")</f>
        <v>33</v>
      </c>
      <c r="K38">
        <f>SUMIFS('D''aucy 01-01-2020 -- 13-02-202'!P:P,'D''aucy 01-01-2020 -- 13-02-202'!C:C,A38,'D''aucy 01-01-2020 -- 13-02-202'!D:D,"laden")</f>
        <v>0</v>
      </c>
      <c r="L38">
        <f>SUMIFS('D''aucy 01-01-2020 -- 13-02-202'!P:P,'D''aucy 01-01-2020 -- 13-02-202'!C:C,A38,'D''aucy 01-01-2020 -- 13-02-202'!D:D,"lossen")</f>
        <v>33</v>
      </c>
      <c r="M38">
        <f>SUMIFS('D''aucy 01-01-2020 -- 13-02-202'!O:O,'D''aucy 01-01-2020 -- 13-02-202'!C:C,A38,'D''aucy 01-01-2020 -- 13-02-202'!D:D,"lossen")</f>
        <v>0</v>
      </c>
    </row>
    <row r="39" spans="1:13" x14ac:dyDescent="0.25">
      <c r="A39" t="s">
        <v>241</v>
      </c>
      <c r="B39" t="s">
        <v>20</v>
      </c>
      <c r="C39" t="s">
        <v>244</v>
      </c>
      <c r="J39">
        <f>SUMIFS('D''aucy 01-01-2020 -- 13-02-202'!O:O,'D''aucy 01-01-2020 -- 13-02-202'!C:C,A39,'D''aucy 01-01-2020 -- 13-02-202'!D:D,"laden")</f>
        <v>32</v>
      </c>
      <c r="K39">
        <f>SUMIFS('D''aucy 01-01-2020 -- 13-02-202'!P:P,'D''aucy 01-01-2020 -- 13-02-202'!C:C,A39,'D''aucy 01-01-2020 -- 13-02-202'!D:D,"laden")</f>
        <v>0</v>
      </c>
      <c r="L39">
        <f>SUMIFS('D''aucy 01-01-2020 -- 13-02-202'!P:P,'D''aucy 01-01-2020 -- 13-02-202'!C:C,A39,'D''aucy 01-01-2020 -- 13-02-202'!D:D,"lossen")</f>
        <v>32</v>
      </c>
      <c r="M39">
        <f>SUMIFS('D''aucy 01-01-2020 -- 13-02-202'!O:O,'D''aucy 01-01-2020 -- 13-02-202'!C:C,A39,'D''aucy 01-01-2020 -- 13-02-202'!D:D,"lossen")</f>
        <v>32</v>
      </c>
    </row>
    <row r="40" spans="1:13" x14ac:dyDescent="0.25">
      <c r="A40" t="s">
        <v>247</v>
      </c>
      <c r="B40" t="s">
        <v>20</v>
      </c>
      <c r="C40" t="s">
        <v>250</v>
      </c>
      <c r="J40">
        <f>SUMIFS('D''aucy 01-01-2020 -- 13-02-202'!O:O,'D''aucy 01-01-2020 -- 13-02-202'!C:C,A40,'D''aucy 01-01-2020 -- 13-02-202'!D:D,"laden")</f>
        <v>20</v>
      </c>
      <c r="K40">
        <f>SUMIFS('D''aucy 01-01-2020 -- 13-02-202'!P:P,'D''aucy 01-01-2020 -- 13-02-202'!C:C,A40,'D''aucy 01-01-2020 -- 13-02-202'!D:D,"laden")</f>
        <v>0</v>
      </c>
      <c r="L40">
        <f>SUMIFS('D''aucy 01-01-2020 -- 13-02-202'!P:P,'D''aucy 01-01-2020 -- 13-02-202'!C:C,A40,'D''aucy 01-01-2020 -- 13-02-202'!D:D,"lossen")</f>
        <v>20</v>
      </c>
      <c r="M40">
        <f>SUMIFS('D''aucy 01-01-2020 -- 13-02-202'!O:O,'D''aucy 01-01-2020 -- 13-02-202'!C:C,A40,'D''aucy 01-01-2020 -- 13-02-202'!D:D,"lossen")</f>
        <v>0</v>
      </c>
    </row>
    <row r="41" spans="1:13" x14ac:dyDescent="0.25">
      <c r="A41" t="s">
        <v>253</v>
      </c>
      <c r="B41" t="s">
        <v>20</v>
      </c>
      <c r="C41" t="s">
        <v>257</v>
      </c>
      <c r="J41">
        <f>SUMIFS('D''aucy 01-01-2020 -- 13-02-202'!O:O,'D''aucy 01-01-2020 -- 13-02-202'!C:C,A41,'D''aucy 01-01-2020 -- 13-02-202'!D:D,"laden")</f>
        <v>32</v>
      </c>
      <c r="K41">
        <f>SUMIFS('D''aucy 01-01-2020 -- 13-02-202'!P:P,'D''aucy 01-01-2020 -- 13-02-202'!C:C,A41,'D''aucy 01-01-2020 -- 13-02-202'!D:D,"laden")</f>
        <v>0</v>
      </c>
      <c r="L41">
        <f>SUMIFS('D''aucy 01-01-2020 -- 13-02-202'!P:P,'D''aucy 01-01-2020 -- 13-02-202'!C:C,A41,'D''aucy 01-01-2020 -- 13-02-202'!D:D,"lossen")</f>
        <v>32</v>
      </c>
      <c r="M41">
        <f>SUMIFS('D''aucy 01-01-2020 -- 13-02-202'!O:O,'D''aucy 01-01-2020 -- 13-02-202'!C:C,A41,'D''aucy 01-01-2020 -- 13-02-202'!D:D,"lossen")</f>
        <v>32</v>
      </c>
    </row>
    <row r="42" spans="1:13" x14ac:dyDescent="0.25">
      <c r="A42" t="s">
        <v>259</v>
      </c>
      <c r="B42" t="s">
        <v>44</v>
      </c>
      <c r="C42" t="s">
        <v>262</v>
      </c>
      <c r="J42">
        <f>SUMIFS('D''aucy 01-01-2020 -- 13-02-202'!O:O,'D''aucy 01-01-2020 -- 13-02-202'!C:C,A42,'D''aucy 01-01-2020 -- 13-02-202'!D:D,"laden")</f>
        <v>31</v>
      </c>
      <c r="K42">
        <f>SUMIFS('D''aucy 01-01-2020 -- 13-02-202'!P:P,'D''aucy 01-01-2020 -- 13-02-202'!C:C,A42,'D''aucy 01-01-2020 -- 13-02-202'!D:D,"laden")</f>
        <v>19</v>
      </c>
      <c r="L42">
        <f>SUMIFS('D''aucy 01-01-2020 -- 13-02-202'!P:P,'D''aucy 01-01-2020 -- 13-02-202'!C:C,A42,'D''aucy 01-01-2020 -- 13-02-202'!D:D,"lossen")</f>
        <v>31</v>
      </c>
      <c r="M42">
        <f>SUMIFS('D''aucy 01-01-2020 -- 13-02-202'!O:O,'D''aucy 01-01-2020 -- 13-02-202'!C:C,A42,'D''aucy 01-01-2020 -- 13-02-202'!D:D,"lossen")</f>
        <v>31</v>
      </c>
    </row>
    <row r="43" spans="1:13" x14ac:dyDescent="0.25">
      <c r="A43" t="s">
        <v>265</v>
      </c>
      <c r="B43" t="s">
        <v>20</v>
      </c>
      <c r="C43" t="s">
        <v>266</v>
      </c>
      <c r="J43">
        <f>SUMIFS('D''aucy 01-01-2020 -- 13-02-202'!O:O,'D''aucy 01-01-2020 -- 13-02-202'!C:C,A43,'D''aucy 01-01-2020 -- 13-02-202'!D:D,"laden")</f>
        <v>13</v>
      </c>
      <c r="K43">
        <f>SUMIFS('D''aucy 01-01-2020 -- 13-02-202'!P:P,'D''aucy 01-01-2020 -- 13-02-202'!C:C,A43,'D''aucy 01-01-2020 -- 13-02-202'!D:D,"laden")</f>
        <v>0</v>
      </c>
      <c r="L43">
        <f>SUMIFS('D''aucy 01-01-2020 -- 13-02-202'!P:P,'D''aucy 01-01-2020 -- 13-02-202'!C:C,A43,'D''aucy 01-01-2020 -- 13-02-202'!D:D,"lossen")</f>
        <v>13</v>
      </c>
      <c r="M43">
        <f>SUMIFS('D''aucy 01-01-2020 -- 13-02-202'!O:O,'D''aucy 01-01-2020 -- 13-02-202'!C:C,A43,'D''aucy 01-01-2020 -- 13-02-202'!D:D,"lossen")</f>
        <v>13</v>
      </c>
    </row>
    <row r="44" spans="1:13" x14ac:dyDescent="0.25">
      <c r="A44" t="s">
        <v>268</v>
      </c>
      <c r="B44" t="s">
        <v>20</v>
      </c>
      <c r="C44" t="s">
        <v>270</v>
      </c>
      <c r="J44">
        <f>SUMIFS('D''aucy 01-01-2020 -- 13-02-202'!O:O,'D''aucy 01-01-2020 -- 13-02-202'!C:C,A44,'D''aucy 01-01-2020 -- 13-02-202'!D:D,"laden")</f>
        <v>33</v>
      </c>
      <c r="K44">
        <f>SUMIFS('D''aucy 01-01-2020 -- 13-02-202'!P:P,'D''aucy 01-01-2020 -- 13-02-202'!C:C,A44,'D''aucy 01-01-2020 -- 13-02-202'!D:D,"laden")</f>
        <v>0</v>
      </c>
      <c r="L44">
        <f>SUMIFS('D''aucy 01-01-2020 -- 13-02-202'!P:P,'D''aucy 01-01-2020 -- 13-02-202'!C:C,A44,'D''aucy 01-01-2020 -- 13-02-202'!D:D,"lossen")</f>
        <v>33</v>
      </c>
      <c r="M44">
        <f>SUMIFS('D''aucy 01-01-2020 -- 13-02-202'!O:O,'D''aucy 01-01-2020 -- 13-02-202'!C:C,A44,'D''aucy 01-01-2020 -- 13-02-202'!D:D,"lossen")</f>
        <v>33</v>
      </c>
    </row>
    <row r="45" spans="1:13" x14ac:dyDescent="0.25">
      <c r="A45" t="s">
        <v>290</v>
      </c>
      <c r="B45" t="s">
        <v>293</v>
      </c>
      <c r="C45" t="s">
        <v>294</v>
      </c>
      <c r="J45">
        <f>SUMIFS('D''aucy 01-01-2020 -- 13-02-202'!O:O,'D''aucy 01-01-2020 -- 13-02-202'!C:C,A45,'D''aucy 01-01-2020 -- 13-02-202'!D:D,"laden")</f>
        <v>0</v>
      </c>
      <c r="K45">
        <f>SUMIFS('D''aucy 01-01-2020 -- 13-02-202'!P:P,'D''aucy 01-01-2020 -- 13-02-202'!C:C,A45,'D''aucy 01-01-2020 -- 13-02-202'!D:D,"laden")</f>
        <v>0</v>
      </c>
      <c r="L45">
        <f>SUMIFS('D''aucy 01-01-2020 -- 13-02-202'!P:P,'D''aucy 01-01-2020 -- 13-02-202'!C:C,A45,'D''aucy 01-01-2020 -- 13-02-202'!D:D,"lossen")</f>
        <v>2</v>
      </c>
      <c r="M45">
        <f>SUMIFS('D''aucy 01-01-2020 -- 13-02-202'!O:O,'D''aucy 01-01-2020 -- 13-02-202'!C:C,A45,'D''aucy 01-01-2020 -- 13-02-202'!D:D,"lossen")</f>
        <v>2</v>
      </c>
    </row>
    <row r="46" spans="1:13" x14ac:dyDescent="0.25">
      <c r="A46" t="s">
        <v>273</v>
      </c>
      <c r="B46" t="s">
        <v>20</v>
      </c>
      <c r="C46" t="s">
        <v>277</v>
      </c>
      <c r="J46">
        <f>SUMIFS('D''aucy 01-01-2020 -- 13-02-202'!O:O,'D''aucy 01-01-2020 -- 13-02-202'!C:C,A46,'D''aucy 01-01-2020 -- 13-02-202'!D:D,"laden")</f>
        <v>33</v>
      </c>
      <c r="K46">
        <f>SUMIFS('D''aucy 01-01-2020 -- 13-02-202'!P:P,'D''aucy 01-01-2020 -- 13-02-202'!C:C,A46,'D''aucy 01-01-2020 -- 13-02-202'!D:D,"laden")</f>
        <v>0</v>
      </c>
      <c r="L46">
        <f>SUMIFS('D''aucy 01-01-2020 -- 13-02-202'!P:P,'D''aucy 01-01-2020 -- 13-02-202'!C:C,A46,'D''aucy 01-01-2020 -- 13-02-202'!D:D,"lossen")</f>
        <v>33</v>
      </c>
      <c r="M46">
        <f>SUMIFS('D''aucy 01-01-2020 -- 13-02-202'!O:O,'D''aucy 01-01-2020 -- 13-02-202'!C:C,A46,'D''aucy 01-01-2020 -- 13-02-202'!D:D,"lossen")</f>
        <v>33</v>
      </c>
    </row>
    <row r="47" spans="1:13" x14ac:dyDescent="0.25">
      <c r="A47" t="s">
        <v>280</v>
      </c>
      <c r="B47" t="s">
        <v>20</v>
      </c>
      <c r="C47" t="s">
        <v>284</v>
      </c>
      <c r="J47">
        <f>SUMIFS('D''aucy 01-01-2020 -- 13-02-202'!O:O,'D''aucy 01-01-2020 -- 13-02-202'!C:C,A47,'D''aucy 01-01-2020 -- 13-02-202'!D:D,"laden")</f>
        <v>6</v>
      </c>
      <c r="K47">
        <f>SUMIFS('D''aucy 01-01-2020 -- 13-02-202'!P:P,'D''aucy 01-01-2020 -- 13-02-202'!C:C,A47,'D''aucy 01-01-2020 -- 13-02-202'!D:D,"laden")</f>
        <v>0</v>
      </c>
      <c r="L47">
        <f>SUMIFS('D''aucy 01-01-2020 -- 13-02-202'!P:P,'D''aucy 01-01-2020 -- 13-02-202'!C:C,A47,'D''aucy 01-01-2020 -- 13-02-202'!D:D,"lossen")</f>
        <v>6</v>
      </c>
      <c r="M47">
        <f>SUMIFS('D''aucy 01-01-2020 -- 13-02-202'!O:O,'D''aucy 01-01-2020 -- 13-02-202'!C:C,A47,'D''aucy 01-01-2020 -- 13-02-202'!D:D,"lossen")</f>
        <v>6</v>
      </c>
    </row>
    <row r="48" spans="1:13" x14ac:dyDescent="0.25">
      <c r="A48" t="s">
        <v>286</v>
      </c>
      <c r="B48" t="s">
        <v>44</v>
      </c>
      <c r="C48" t="s">
        <v>287</v>
      </c>
      <c r="J48">
        <f>SUMIFS('D''aucy 01-01-2020 -- 13-02-202'!O:O,'D''aucy 01-01-2020 -- 13-02-202'!C:C,A48,'D''aucy 01-01-2020 -- 13-02-202'!D:D,"laden")</f>
        <v>33</v>
      </c>
      <c r="K48">
        <f>SUMIFS('D''aucy 01-01-2020 -- 13-02-202'!P:P,'D''aucy 01-01-2020 -- 13-02-202'!C:C,A48,'D''aucy 01-01-2020 -- 13-02-202'!D:D,"laden")</f>
        <v>0</v>
      </c>
      <c r="L48">
        <f>SUMIFS('D''aucy 01-01-2020 -- 13-02-202'!P:P,'D''aucy 01-01-2020 -- 13-02-202'!C:C,A48,'D''aucy 01-01-2020 -- 13-02-202'!D:D,"lossen")</f>
        <v>33</v>
      </c>
      <c r="M48">
        <f>SUMIFS('D''aucy 01-01-2020 -- 13-02-202'!O:O,'D''aucy 01-01-2020 -- 13-02-202'!C:C,A48,'D''aucy 01-01-2020 -- 13-02-202'!D:D,"lossen")</f>
        <v>0</v>
      </c>
    </row>
    <row r="49" spans="1:13" x14ac:dyDescent="0.25">
      <c r="A49" t="s">
        <v>295</v>
      </c>
      <c r="B49" t="s">
        <v>20</v>
      </c>
      <c r="C49" t="s">
        <v>299</v>
      </c>
      <c r="J49">
        <f>SUMIFS('D''aucy 01-01-2020 -- 13-02-202'!O:O,'D''aucy 01-01-2020 -- 13-02-202'!C:C,A49,'D''aucy 01-01-2020 -- 13-02-202'!D:D,"laden")</f>
        <v>15</v>
      </c>
      <c r="K49">
        <f>SUMIFS('D''aucy 01-01-2020 -- 13-02-202'!P:P,'D''aucy 01-01-2020 -- 13-02-202'!C:C,A49,'D''aucy 01-01-2020 -- 13-02-202'!D:D,"laden")</f>
        <v>0</v>
      </c>
      <c r="L49">
        <f>SUMIFS('D''aucy 01-01-2020 -- 13-02-202'!P:P,'D''aucy 01-01-2020 -- 13-02-202'!C:C,A49,'D''aucy 01-01-2020 -- 13-02-202'!D:D,"lossen")</f>
        <v>15</v>
      </c>
      <c r="M49">
        <f>SUMIFS('D''aucy 01-01-2020 -- 13-02-202'!O:O,'D''aucy 01-01-2020 -- 13-02-202'!C:C,A49,'D''aucy 01-01-2020 -- 13-02-202'!D:D,"lossen")</f>
        <v>15</v>
      </c>
    </row>
    <row r="50" spans="1:13" x14ac:dyDescent="0.25">
      <c r="A50" t="s">
        <v>301</v>
      </c>
      <c r="B50" t="s">
        <v>44</v>
      </c>
      <c r="C50" t="s">
        <v>302</v>
      </c>
      <c r="J50">
        <f>SUMIFS('D''aucy 01-01-2020 -- 13-02-202'!O:O,'D''aucy 01-01-2020 -- 13-02-202'!C:C,A50,'D''aucy 01-01-2020 -- 13-02-202'!D:D,"laden")</f>
        <v>33</v>
      </c>
      <c r="K50">
        <f>SUMIFS('D''aucy 01-01-2020 -- 13-02-202'!P:P,'D''aucy 01-01-2020 -- 13-02-202'!C:C,A50,'D''aucy 01-01-2020 -- 13-02-202'!D:D,"laden")</f>
        <v>0</v>
      </c>
      <c r="L50">
        <f>SUMIFS('D''aucy 01-01-2020 -- 13-02-202'!P:P,'D''aucy 01-01-2020 -- 13-02-202'!C:C,A50,'D''aucy 01-01-2020 -- 13-02-202'!D:D,"lossen")</f>
        <v>33</v>
      </c>
      <c r="M50">
        <f>SUMIFS('D''aucy 01-01-2020 -- 13-02-202'!O:O,'D''aucy 01-01-2020 -- 13-02-202'!C:C,A50,'D''aucy 01-01-2020 -- 13-02-202'!D:D,"lossen")</f>
        <v>0</v>
      </c>
    </row>
    <row r="51" spans="1:13" x14ac:dyDescent="0.25">
      <c r="A51" t="s">
        <v>305</v>
      </c>
      <c r="B51" t="s">
        <v>20</v>
      </c>
      <c r="C51" t="s">
        <v>306</v>
      </c>
      <c r="J51">
        <f>SUMIFS('D''aucy 01-01-2020 -- 13-02-202'!O:O,'D''aucy 01-01-2020 -- 13-02-202'!C:C,A51,'D''aucy 01-01-2020 -- 13-02-202'!D:D,"laden")</f>
        <v>33</v>
      </c>
      <c r="K51">
        <f>SUMIFS('D''aucy 01-01-2020 -- 13-02-202'!P:P,'D''aucy 01-01-2020 -- 13-02-202'!C:C,A51,'D''aucy 01-01-2020 -- 13-02-202'!D:D,"laden")</f>
        <v>0</v>
      </c>
      <c r="L51">
        <f>SUMIFS('D''aucy 01-01-2020 -- 13-02-202'!P:P,'D''aucy 01-01-2020 -- 13-02-202'!C:C,A51,'D''aucy 01-01-2020 -- 13-02-202'!D:D,"lossen")</f>
        <v>33</v>
      </c>
      <c r="M51">
        <f>SUMIFS('D''aucy 01-01-2020 -- 13-02-202'!O:O,'D''aucy 01-01-2020 -- 13-02-202'!C:C,A51,'D''aucy 01-01-2020 -- 13-02-202'!D:D,"lossen")</f>
        <v>33</v>
      </c>
    </row>
    <row r="52" spans="1:13" x14ac:dyDescent="0.25">
      <c r="A52" t="s">
        <v>309</v>
      </c>
      <c r="B52" t="s">
        <v>20</v>
      </c>
      <c r="C52" t="s">
        <v>311</v>
      </c>
      <c r="J52">
        <f>SUMIFS('D''aucy 01-01-2020 -- 13-02-202'!O:O,'D''aucy 01-01-2020 -- 13-02-202'!C:C,A52,'D''aucy 01-01-2020 -- 13-02-202'!D:D,"laden")</f>
        <v>10</v>
      </c>
      <c r="K52">
        <f>SUMIFS('D''aucy 01-01-2020 -- 13-02-202'!P:P,'D''aucy 01-01-2020 -- 13-02-202'!C:C,A52,'D''aucy 01-01-2020 -- 13-02-202'!D:D,"laden")</f>
        <v>0</v>
      </c>
      <c r="L52">
        <f>SUMIFS('D''aucy 01-01-2020 -- 13-02-202'!P:P,'D''aucy 01-01-2020 -- 13-02-202'!C:C,A52,'D''aucy 01-01-2020 -- 13-02-202'!D:D,"lossen")</f>
        <v>10</v>
      </c>
      <c r="M52">
        <f>SUMIFS('D''aucy 01-01-2020 -- 13-02-202'!O:O,'D''aucy 01-01-2020 -- 13-02-202'!C:C,A52,'D''aucy 01-01-2020 -- 13-02-202'!D:D,"lossen")</f>
        <v>10</v>
      </c>
    </row>
    <row r="53" spans="1:13" x14ac:dyDescent="0.25">
      <c r="A53" t="s">
        <v>321</v>
      </c>
      <c r="B53" t="s">
        <v>44</v>
      </c>
      <c r="C53" t="s">
        <v>327</v>
      </c>
      <c r="J53">
        <f>SUMIFS('D''aucy 01-01-2020 -- 13-02-202'!O:O,'D''aucy 01-01-2020 -- 13-02-202'!C:C,A53,'D''aucy 01-01-2020 -- 13-02-202'!D:D,"laden")</f>
        <v>33</v>
      </c>
      <c r="K53">
        <f>SUMIFS('D''aucy 01-01-2020 -- 13-02-202'!P:P,'D''aucy 01-01-2020 -- 13-02-202'!C:C,A53,'D''aucy 01-01-2020 -- 13-02-202'!D:D,"laden")</f>
        <v>0</v>
      </c>
      <c r="L53">
        <f>SUMIFS('D''aucy 01-01-2020 -- 13-02-202'!P:P,'D''aucy 01-01-2020 -- 13-02-202'!C:C,A53,'D''aucy 01-01-2020 -- 13-02-202'!D:D,"lossen")</f>
        <v>33</v>
      </c>
      <c r="M53">
        <f>SUMIFS('D''aucy 01-01-2020 -- 13-02-202'!O:O,'D''aucy 01-01-2020 -- 13-02-202'!C:C,A53,'D''aucy 01-01-2020 -- 13-02-202'!D:D,"lossen")</f>
        <v>33</v>
      </c>
    </row>
    <row r="54" spans="1:13" x14ac:dyDescent="0.25">
      <c r="A54" t="s">
        <v>314</v>
      </c>
      <c r="B54" t="s">
        <v>20</v>
      </c>
      <c r="C54" t="s">
        <v>318</v>
      </c>
      <c r="J54">
        <f>SUMIFS('D''aucy 01-01-2020 -- 13-02-202'!O:O,'D''aucy 01-01-2020 -- 13-02-202'!C:C,A54,'D''aucy 01-01-2020 -- 13-02-202'!D:D,"laden")</f>
        <v>33</v>
      </c>
      <c r="K54">
        <f>SUMIFS('D''aucy 01-01-2020 -- 13-02-202'!P:P,'D''aucy 01-01-2020 -- 13-02-202'!C:C,A54,'D''aucy 01-01-2020 -- 13-02-202'!D:D,"laden")</f>
        <v>0</v>
      </c>
      <c r="L54">
        <f>SUMIFS('D''aucy 01-01-2020 -- 13-02-202'!P:P,'D''aucy 01-01-2020 -- 13-02-202'!C:C,A54,'D''aucy 01-01-2020 -- 13-02-202'!D:D,"lossen")</f>
        <v>33</v>
      </c>
      <c r="M54">
        <f>SUMIFS('D''aucy 01-01-2020 -- 13-02-202'!O:O,'D''aucy 01-01-2020 -- 13-02-202'!C:C,A54,'D''aucy 01-01-2020 -- 13-02-202'!D:D,"lossen")</f>
        <v>0</v>
      </c>
    </row>
    <row r="55" spans="1:13" x14ac:dyDescent="0.25">
      <c r="A55" t="s">
        <v>335</v>
      </c>
      <c r="B55" t="s">
        <v>20</v>
      </c>
      <c r="C55" t="s">
        <v>336</v>
      </c>
      <c r="J55">
        <f>SUMIFS('D''aucy 01-01-2020 -- 13-02-202'!O:O,'D''aucy 01-01-2020 -- 13-02-202'!C:C,A55,'D''aucy 01-01-2020 -- 13-02-202'!D:D,"laden")</f>
        <v>33</v>
      </c>
      <c r="K55">
        <f>SUMIFS('D''aucy 01-01-2020 -- 13-02-202'!P:P,'D''aucy 01-01-2020 -- 13-02-202'!C:C,A55,'D''aucy 01-01-2020 -- 13-02-202'!D:D,"laden")</f>
        <v>0</v>
      </c>
      <c r="L55">
        <f>SUMIFS('D''aucy 01-01-2020 -- 13-02-202'!P:P,'D''aucy 01-01-2020 -- 13-02-202'!C:C,A55,'D''aucy 01-01-2020 -- 13-02-202'!D:D,"lossen")</f>
        <v>33</v>
      </c>
      <c r="M55">
        <f>SUMIFS('D''aucy 01-01-2020 -- 13-02-202'!O:O,'D''aucy 01-01-2020 -- 13-02-202'!C:C,A55,'D''aucy 01-01-2020 -- 13-02-202'!D:D,"lossen")</f>
        <v>0</v>
      </c>
    </row>
    <row r="56" spans="1:13" x14ac:dyDescent="0.25">
      <c r="A56" t="s">
        <v>330</v>
      </c>
      <c r="B56" t="s">
        <v>20</v>
      </c>
      <c r="C56" t="s">
        <v>332</v>
      </c>
      <c r="J56">
        <f>SUMIFS('D''aucy 01-01-2020 -- 13-02-202'!O:O,'D''aucy 01-01-2020 -- 13-02-202'!C:C,A56,'D''aucy 01-01-2020 -- 13-02-202'!D:D,"laden")</f>
        <v>26</v>
      </c>
      <c r="K56">
        <f>SUMIFS('D''aucy 01-01-2020 -- 13-02-202'!P:P,'D''aucy 01-01-2020 -- 13-02-202'!C:C,A56,'D''aucy 01-01-2020 -- 13-02-202'!D:D,"laden")</f>
        <v>0</v>
      </c>
      <c r="L56">
        <f>SUMIFS('D''aucy 01-01-2020 -- 13-02-202'!P:P,'D''aucy 01-01-2020 -- 13-02-202'!C:C,A56,'D''aucy 01-01-2020 -- 13-02-202'!D:D,"lossen")</f>
        <v>26</v>
      </c>
      <c r="M56">
        <f>SUMIFS('D''aucy 01-01-2020 -- 13-02-202'!O:O,'D''aucy 01-01-2020 -- 13-02-202'!C:C,A56,'D''aucy 01-01-2020 -- 13-02-202'!D:D,"lossen")</f>
        <v>26</v>
      </c>
    </row>
    <row r="57" spans="1:13" x14ac:dyDescent="0.25">
      <c r="A57" t="s">
        <v>339</v>
      </c>
      <c r="B57" t="s">
        <v>20</v>
      </c>
      <c r="C57" t="s">
        <v>341</v>
      </c>
      <c r="J57">
        <f>SUMIFS('D''aucy 01-01-2020 -- 13-02-202'!O:O,'D''aucy 01-01-2020 -- 13-02-202'!C:C,A57,'D''aucy 01-01-2020 -- 13-02-202'!D:D,"laden")</f>
        <v>19</v>
      </c>
      <c r="K57">
        <f>SUMIFS('D''aucy 01-01-2020 -- 13-02-202'!P:P,'D''aucy 01-01-2020 -- 13-02-202'!C:C,A57,'D''aucy 01-01-2020 -- 13-02-202'!D:D,"laden")</f>
        <v>0</v>
      </c>
      <c r="L57">
        <f>SUMIFS('D''aucy 01-01-2020 -- 13-02-202'!P:P,'D''aucy 01-01-2020 -- 13-02-202'!C:C,A57,'D''aucy 01-01-2020 -- 13-02-202'!D:D,"lossen")</f>
        <v>19</v>
      </c>
      <c r="M57">
        <f>SUMIFS('D''aucy 01-01-2020 -- 13-02-202'!O:O,'D''aucy 01-01-2020 -- 13-02-202'!C:C,A57,'D''aucy 01-01-2020 -- 13-02-202'!D:D,"lossen")</f>
        <v>19</v>
      </c>
    </row>
    <row r="58" spans="1:13" x14ac:dyDescent="0.25">
      <c r="A58" t="s">
        <v>344</v>
      </c>
      <c r="B58" t="s">
        <v>20</v>
      </c>
      <c r="C58" t="s">
        <v>345</v>
      </c>
      <c r="J58">
        <f>SUMIFS('D''aucy 01-01-2020 -- 13-02-202'!O:O,'D''aucy 01-01-2020 -- 13-02-202'!C:C,A58,'D''aucy 01-01-2020 -- 13-02-202'!D:D,"laden")</f>
        <v>33</v>
      </c>
      <c r="K58">
        <f>SUMIFS('D''aucy 01-01-2020 -- 13-02-202'!P:P,'D''aucy 01-01-2020 -- 13-02-202'!C:C,A58,'D''aucy 01-01-2020 -- 13-02-202'!D:D,"laden")</f>
        <v>0</v>
      </c>
      <c r="L58">
        <f>SUMIFS('D''aucy 01-01-2020 -- 13-02-202'!P:P,'D''aucy 01-01-2020 -- 13-02-202'!C:C,A58,'D''aucy 01-01-2020 -- 13-02-202'!D:D,"lossen")</f>
        <v>33</v>
      </c>
      <c r="M58">
        <f>SUMIFS('D''aucy 01-01-2020 -- 13-02-202'!O:O,'D''aucy 01-01-2020 -- 13-02-202'!C:C,A58,'D''aucy 01-01-2020 -- 13-02-202'!D:D,"lossen")</f>
        <v>33</v>
      </c>
    </row>
    <row r="59" spans="1:13" x14ac:dyDescent="0.25">
      <c r="A59" t="s">
        <v>348</v>
      </c>
      <c r="B59" t="s">
        <v>20</v>
      </c>
      <c r="C59" t="s">
        <v>352</v>
      </c>
      <c r="J59">
        <f>SUMIFS('D''aucy 01-01-2020 -- 13-02-202'!O:O,'D''aucy 01-01-2020 -- 13-02-202'!C:C,A59,'D''aucy 01-01-2020 -- 13-02-202'!D:D,"laden")</f>
        <v>33</v>
      </c>
      <c r="K59">
        <f>SUMIFS('D''aucy 01-01-2020 -- 13-02-202'!P:P,'D''aucy 01-01-2020 -- 13-02-202'!C:C,A59,'D''aucy 01-01-2020 -- 13-02-202'!D:D,"laden")</f>
        <v>0</v>
      </c>
      <c r="L59">
        <f>SUMIFS('D''aucy 01-01-2020 -- 13-02-202'!P:P,'D''aucy 01-01-2020 -- 13-02-202'!C:C,A59,'D''aucy 01-01-2020 -- 13-02-202'!D:D,"lossen")</f>
        <v>33</v>
      </c>
      <c r="M59">
        <f>SUMIFS('D''aucy 01-01-2020 -- 13-02-202'!O:O,'D''aucy 01-01-2020 -- 13-02-202'!C:C,A59,'D''aucy 01-01-2020 -- 13-02-202'!D:D,"lossen")</f>
        <v>0</v>
      </c>
    </row>
    <row r="60" spans="1:13" x14ac:dyDescent="0.25">
      <c r="A60" t="s">
        <v>355</v>
      </c>
      <c r="B60" t="s">
        <v>20</v>
      </c>
      <c r="C60" t="s">
        <v>356</v>
      </c>
      <c r="J60">
        <f>SUMIFS('D''aucy 01-01-2020 -- 13-02-202'!O:O,'D''aucy 01-01-2020 -- 13-02-202'!C:C,A60,'D''aucy 01-01-2020 -- 13-02-202'!D:D,"laden")</f>
        <v>26</v>
      </c>
      <c r="K60">
        <f>SUMIFS('D''aucy 01-01-2020 -- 13-02-202'!P:P,'D''aucy 01-01-2020 -- 13-02-202'!C:C,A60,'D''aucy 01-01-2020 -- 13-02-202'!D:D,"laden")</f>
        <v>0</v>
      </c>
      <c r="L60">
        <f>SUMIFS('D''aucy 01-01-2020 -- 13-02-202'!P:P,'D''aucy 01-01-2020 -- 13-02-202'!C:C,A60,'D''aucy 01-01-2020 -- 13-02-202'!D:D,"lossen")</f>
        <v>26</v>
      </c>
      <c r="M60">
        <f>SUMIFS('D''aucy 01-01-2020 -- 13-02-202'!O:O,'D''aucy 01-01-2020 -- 13-02-202'!C:C,A60,'D''aucy 01-01-2020 -- 13-02-202'!D:D,"lossen")</f>
        <v>26</v>
      </c>
    </row>
    <row r="61" spans="1:13" x14ac:dyDescent="0.25">
      <c r="A61" t="s">
        <v>358</v>
      </c>
      <c r="B61" t="s">
        <v>20</v>
      </c>
      <c r="C61" t="s">
        <v>362</v>
      </c>
      <c r="J61">
        <f>SUMIFS('D''aucy 01-01-2020 -- 13-02-202'!O:O,'D''aucy 01-01-2020 -- 13-02-202'!C:C,A61,'D''aucy 01-01-2020 -- 13-02-202'!D:D,"laden")</f>
        <v>33</v>
      </c>
      <c r="K61">
        <f>SUMIFS('D''aucy 01-01-2020 -- 13-02-202'!P:P,'D''aucy 01-01-2020 -- 13-02-202'!C:C,A61,'D''aucy 01-01-2020 -- 13-02-202'!D:D,"laden")</f>
        <v>0</v>
      </c>
      <c r="L61">
        <f>SUMIFS('D''aucy 01-01-2020 -- 13-02-202'!P:P,'D''aucy 01-01-2020 -- 13-02-202'!C:C,A61,'D''aucy 01-01-2020 -- 13-02-202'!D:D,"lossen")</f>
        <v>33</v>
      </c>
      <c r="M61">
        <f>SUMIFS('D''aucy 01-01-2020 -- 13-02-202'!O:O,'D''aucy 01-01-2020 -- 13-02-202'!C:C,A61,'D''aucy 01-01-2020 -- 13-02-202'!D:D,"lossen")</f>
        <v>33</v>
      </c>
    </row>
    <row r="62" spans="1:13" x14ac:dyDescent="0.25">
      <c r="A62" t="s">
        <v>364</v>
      </c>
      <c r="B62" t="s">
        <v>20</v>
      </c>
      <c r="C62" t="s">
        <v>367</v>
      </c>
      <c r="J62">
        <f>SUMIFS('D''aucy 01-01-2020 -- 13-02-202'!O:O,'D''aucy 01-01-2020 -- 13-02-202'!C:C,A62,'D''aucy 01-01-2020 -- 13-02-202'!D:D,"laden")</f>
        <v>33</v>
      </c>
      <c r="K62">
        <f>SUMIFS('D''aucy 01-01-2020 -- 13-02-202'!P:P,'D''aucy 01-01-2020 -- 13-02-202'!C:C,A62,'D''aucy 01-01-2020 -- 13-02-202'!D:D,"laden")</f>
        <v>0</v>
      </c>
      <c r="L62">
        <f>SUMIFS('D''aucy 01-01-2020 -- 13-02-202'!P:P,'D''aucy 01-01-2020 -- 13-02-202'!C:C,A62,'D''aucy 01-01-2020 -- 13-02-202'!D:D,"lossen")</f>
        <v>33</v>
      </c>
      <c r="M62">
        <f>SUMIFS('D''aucy 01-01-2020 -- 13-02-202'!O:O,'D''aucy 01-01-2020 -- 13-02-202'!C:C,A62,'D''aucy 01-01-2020 -- 13-02-202'!D:D,"lossen")</f>
        <v>33</v>
      </c>
    </row>
    <row r="63" spans="1:13" x14ac:dyDescent="0.25">
      <c r="A63" t="s">
        <v>369</v>
      </c>
      <c r="B63" t="s">
        <v>44</v>
      </c>
      <c r="C63" t="s">
        <v>373</v>
      </c>
      <c r="J63">
        <f>SUMIFS('D''aucy 01-01-2020 -- 13-02-202'!O:O,'D''aucy 01-01-2020 -- 13-02-202'!C:C,A63,'D''aucy 01-01-2020 -- 13-02-202'!D:D,"laden")</f>
        <v>33</v>
      </c>
      <c r="K63">
        <f>SUMIFS('D''aucy 01-01-2020 -- 13-02-202'!P:P,'D''aucy 01-01-2020 -- 13-02-202'!C:C,A63,'D''aucy 01-01-2020 -- 13-02-202'!D:D,"laden")</f>
        <v>0</v>
      </c>
      <c r="L63">
        <f>SUMIFS('D''aucy 01-01-2020 -- 13-02-202'!P:P,'D''aucy 01-01-2020 -- 13-02-202'!C:C,A63,'D''aucy 01-01-2020 -- 13-02-202'!D:D,"lossen")</f>
        <v>33</v>
      </c>
      <c r="M63">
        <f>SUMIFS('D''aucy 01-01-2020 -- 13-02-202'!O:O,'D''aucy 01-01-2020 -- 13-02-202'!C:C,A63,'D''aucy 01-01-2020 -- 13-02-202'!D:D,"lossen")</f>
        <v>33</v>
      </c>
    </row>
    <row r="64" spans="1:13" x14ac:dyDescent="0.25">
      <c r="A64" t="s">
        <v>376</v>
      </c>
      <c r="B64" t="s">
        <v>20</v>
      </c>
      <c r="C64" t="s">
        <v>380</v>
      </c>
      <c r="J64">
        <f>SUMIFS('D''aucy 01-01-2020 -- 13-02-202'!O:O,'D''aucy 01-01-2020 -- 13-02-202'!C:C,A64,'D''aucy 01-01-2020 -- 13-02-202'!D:D,"laden")</f>
        <v>33</v>
      </c>
      <c r="K64">
        <f>SUMIFS('D''aucy 01-01-2020 -- 13-02-202'!P:P,'D''aucy 01-01-2020 -- 13-02-202'!C:C,A64,'D''aucy 01-01-2020 -- 13-02-202'!D:D,"laden")</f>
        <v>0</v>
      </c>
      <c r="L64">
        <f>SUMIFS('D''aucy 01-01-2020 -- 13-02-202'!P:P,'D''aucy 01-01-2020 -- 13-02-202'!C:C,A64,'D''aucy 01-01-2020 -- 13-02-202'!D:D,"lossen")</f>
        <v>33</v>
      </c>
      <c r="M64">
        <f>SUMIFS('D''aucy 01-01-2020 -- 13-02-202'!O:O,'D''aucy 01-01-2020 -- 13-02-202'!C:C,A64,'D''aucy 01-01-2020 -- 13-02-202'!D:D,"lossen")</f>
        <v>33</v>
      </c>
    </row>
    <row r="65" spans="1:13" x14ac:dyDescent="0.25">
      <c r="A65" t="s">
        <v>383</v>
      </c>
      <c r="B65" t="s">
        <v>20</v>
      </c>
      <c r="C65" t="s">
        <v>384</v>
      </c>
      <c r="J65">
        <f>SUMIFS('D''aucy 01-01-2020 -- 13-02-202'!O:O,'D''aucy 01-01-2020 -- 13-02-202'!C:C,A65,'D''aucy 01-01-2020 -- 13-02-202'!D:D,"laden")</f>
        <v>33</v>
      </c>
      <c r="K65">
        <f>SUMIFS('D''aucy 01-01-2020 -- 13-02-202'!P:P,'D''aucy 01-01-2020 -- 13-02-202'!C:C,A65,'D''aucy 01-01-2020 -- 13-02-202'!D:D,"laden")</f>
        <v>0</v>
      </c>
      <c r="L65">
        <f>SUMIFS('D''aucy 01-01-2020 -- 13-02-202'!P:P,'D''aucy 01-01-2020 -- 13-02-202'!C:C,A65,'D''aucy 01-01-2020 -- 13-02-202'!D:D,"lossen")</f>
        <v>33</v>
      </c>
      <c r="M65">
        <f>SUMIFS('D''aucy 01-01-2020 -- 13-02-202'!O:O,'D''aucy 01-01-2020 -- 13-02-202'!C:C,A65,'D''aucy 01-01-2020 -- 13-02-202'!D:D,"lossen")</f>
        <v>0</v>
      </c>
    </row>
    <row r="66" spans="1:13" x14ac:dyDescent="0.25">
      <c r="A66" t="s">
        <v>387</v>
      </c>
      <c r="B66" t="s">
        <v>20</v>
      </c>
      <c r="C66" t="s">
        <v>389</v>
      </c>
      <c r="J66">
        <f>SUMIFS('D''aucy 01-01-2020 -- 13-02-202'!O:O,'D''aucy 01-01-2020 -- 13-02-202'!C:C,A66,'D''aucy 01-01-2020 -- 13-02-202'!D:D,"laden")</f>
        <v>15</v>
      </c>
      <c r="K66">
        <f>SUMIFS('D''aucy 01-01-2020 -- 13-02-202'!P:P,'D''aucy 01-01-2020 -- 13-02-202'!C:C,A66,'D''aucy 01-01-2020 -- 13-02-202'!D:D,"laden")</f>
        <v>0</v>
      </c>
      <c r="L66">
        <f>SUMIFS('D''aucy 01-01-2020 -- 13-02-202'!P:P,'D''aucy 01-01-2020 -- 13-02-202'!C:C,A66,'D''aucy 01-01-2020 -- 13-02-202'!D:D,"lossen")</f>
        <v>15</v>
      </c>
      <c r="M66">
        <f>SUMIFS('D''aucy 01-01-2020 -- 13-02-202'!O:O,'D''aucy 01-01-2020 -- 13-02-202'!C:C,A66,'D''aucy 01-01-2020 -- 13-02-202'!D:D,"lossen")</f>
        <v>0</v>
      </c>
    </row>
    <row r="67" spans="1:13" x14ac:dyDescent="0.25">
      <c r="A67" t="s">
        <v>391</v>
      </c>
      <c r="B67" t="s">
        <v>20</v>
      </c>
      <c r="C67" t="s">
        <v>395</v>
      </c>
      <c r="J67">
        <f>SUMIFS('D''aucy 01-01-2020 -- 13-02-202'!O:O,'D''aucy 01-01-2020 -- 13-02-202'!C:C,A67,'D''aucy 01-01-2020 -- 13-02-202'!D:D,"laden")</f>
        <v>32</v>
      </c>
      <c r="K67">
        <f>SUMIFS('D''aucy 01-01-2020 -- 13-02-202'!P:P,'D''aucy 01-01-2020 -- 13-02-202'!C:C,A67,'D''aucy 01-01-2020 -- 13-02-202'!D:D,"laden")</f>
        <v>0</v>
      </c>
      <c r="L67">
        <f>SUMIFS('D''aucy 01-01-2020 -- 13-02-202'!P:P,'D''aucy 01-01-2020 -- 13-02-202'!C:C,A67,'D''aucy 01-01-2020 -- 13-02-202'!D:D,"lossen")</f>
        <v>32</v>
      </c>
      <c r="M67">
        <f>SUMIFS('D''aucy 01-01-2020 -- 13-02-202'!O:O,'D''aucy 01-01-2020 -- 13-02-202'!C:C,A67,'D''aucy 01-01-2020 -- 13-02-202'!D:D,"lossen")</f>
        <v>32</v>
      </c>
    </row>
    <row r="68" spans="1:13" x14ac:dyDescent="0.25">
      <c r="A68" t="s">
        <v>397</v>
      </c>
      <c r="B68" t="s">
        <v>44</v>
      </c>
      <c r="C68" t="s">
        <v>400</v>
      </c>
      <c r="J68">
        <f>SUMIFS('D''aucy 01-01-2020 -- 13-02-202'!O:O,'D''aucy 01-01-2020 -- 13-02-202'!C:C,A68,'D''aucy 01-01-2020 -- 13-02-202'!D:D,"laden")</f>
        <v>33</v>
      </c>
      <c r="K68">
        <f>SUMIFS('D''aucy 01-01-2020 -- 13-02-202'!P:P,'D''aucy 01-01-2020 -- 13-02-202'!C:C,A68,'D''aucy 01-01-2020 -- 13-02-202'!D:D,"laden")</f>
        <v>0</v>
      </c>
      <c r="L68">
        <f>SUMIFS('D''aucy 01-01-2020 -- 13-02-202'!P:P,'D''aucy 01-01-2020 -- 13-02-202'!C:C,A68,'D''aucy 01-01-2020 -- 13-02-202'!D:D,"lossen")</f>
        <v>33</v>
      </c>
      <c r="M68">
        <f>SUMIFS('D''aucy 01-01-2020 -- 13-02-202'!O:O,'D''aucy 01-01-2020 -- 13-02-202'!C:C,A68,'D''aucy 01-01-2020 -- 13-02-202'!D:D,"lossen")</f>
        <v>33</v>
      </c>
    </row>
    <row r="69" spans="1:13" x14ac:dyDescent="0.25">
      <c r="A69" t="s">
        <v>460</v>
      </c>
      <c r="B69" t="s">
        <v>7</v>
      </c>
      <c r="C69" t="s">
        <v>463</v>
      </c>
      <c r="J69">
        <v>0</v>
      </c>
      <c r="K69">
        <v>495</v>
      </c>
      <c r="L69">
        <v>0</v>
      </c>
      <c r="M69">
        <f>SUMIFS('D''aucy 01-01-2020 -- 13-02-202'!O:O,'D''aucy 01-01-2020 -- 13-02-202'!C:C,A69,'D''aucy 01-01-2020 -- 13-02-202'!D:D,"lossen")</f>
        <v>0</v>
      </c>
    </row>
    <row r="70" spans="1:13" x14ac:dyDescent="0.25">
      <c r="A70" t="s">
        <v>404</v>
      </c>
      <c r="B70" t="s">
        <v>20</v>
      </c>
      <c r="C70" t="s">
        <v>408</v>
      </c>
      <c r="J70">
        <f>SUMIFS('D''aucy 01-01-2020 -- 13-02-202'!O:O,'D''aucy 01-01-2020 -- 13-02-202'!C:C,A70,'D''aucy 01-01-2020 -- 13-02-202'!D:D,"laden")</f>
        <v>22</v>
      </c>
      <c r="K70">
        <f>SUMIFS('D''aucy 01-01-2020 -- 13-02-202'!P:P,'D''aucy 01-01-2020 -- 13-02-202'!C:C,A70,'D''aucy 01-01-2020 -- 13-02-202'!D:D,"laden")</f>
        <v>0</v>
      </c>
      <c r="L70">
        <f>SUMIFS('D''aucy 01-01-2020 -- 13-02-202'!P:P,'D''aucy 01-01-2020 -- 13-02-202'!C:C,A70,'D''aucy 01-01-2020 -- 13-02-202'!D:D,"lossen")</f>
        <v>22</v>
      </c>
      <c r="M70">
        <f>SUMIFS('D''aucy 01-01-2020 -- 13-02-202'!O:O,'D''aucy 01-01-2020 -- 13-02-202'!C:C,A70,'D''aucy 01-01-2020 -- 13-02-202'!D:D,"lossen")</f>
        <v>22</v>
      </c>
    </row>
    <row r="71" spans="1:13" x14ac:dyDescent="0.25">
      <c r="A71" t="s">
        <v>411</v>
      </c>
      <c r="B71" t="s">
        <v>20</v>
      </c>
      <c r="C71" t="s">
        <v>415</v>
      </c>
      <c r="J71">
        <f>SUMIFS('D''aucy 01-01-2020 -- 13-02-202'!O:O,'D''aucy 01-01-2020 -- 13-02-202'!C:C,A71,'D''aucy 01-01-2020 -- 13-02-202'!D:D,"laden")</f>
        <v>30</v>
      </c>
      <c r="K71">
        <f>SUMIFS('D''aucy 01-01-2020 -- 13-02-202'!P:P,'D''aucy 01-01-2020 -- 13-02-202'!C:C,A71,'D''aucy 01-01-2020 -- 13-02-202'!D:D,"laden")</f>
        <v>0</v>
      </c>
      <c r="L71">
        <f>SUMIFS('D''aucy 01-01-2020 -- 13-02-202'!P:P,'D''aucy 01-01-2020 -- 13-02-202'!C:C,A71,'D''aucy 01-01-2020 -- 13-02-202'!D:D,"lossen")</f>
        <v>30</v>
      </c>
      <c r="M71">
        <f>SUMIFS('D''aucy 01-01-2020 -- 13-02-202'!O:O,'D''aucy 01-01-2020 -- 13-02-202'!C:C,A71,'D''aucy 01-01-2020 -- 13-02-202'!D:D,"lossen")</f>
        <v>30</v>
      </c>
    </row>
    <row r="72" spans="1:13" x14ac:dyDescent="0.25">
      <c r="A72" t="s">
        <v>418</v>
      </c>
      <c r="B72" t="s">
        <v>20</v>
      </c>
      <c r="C72" t="s">
        <v>422</v>
      </c>
      <c r="J72">
        <f>SUMIFS('D''aucy 01-01-2020 -- 13-02-202'!O:O,'D''aucy 01-01-2020 -- 13-02-202'!C:C,A72,'D''aucy 01-01-2020 -- 13-02-202'!D:D,"laden")</f>
        <v>33</v>
      </c>
      <c r="K72">
        <f>SUMIFS('D''aucy 01-01-2020 -- 13-02-202'!P:P,'D''aucy 01-01-2020 -- 13-02-202'!C:C,A72,'D''aucy 01-01-2020 -- 13-02-202'!D:D,"laden")</f>
        <v>0</v>
      </c>
      <c r="L72">
        <f>SUMIFS('D''aucy 01-01-2020 -- 13-02-202'!P:P,'D''aucy 01-01-2020 -- 13-02-202'!C:C,A72,'D''aucy 01-01-2020 -- 13-02-202'!D:D,"lossen")</f>
        <v>33</v>
      </c>
      <c r="M72">
        <f>SUMIFS('D''aucy 01-01-2020 -- 13-02-202'!O:O,'D''aucy 01-01-2020 -- 13-02-202'!C:C,A72,'D''aucy 01-01-2020 -- 13-02-202'!D:D,"lossen")</f>
        <v>0</v>
      </c>
    </row>
    <row r="73" spans="1:13" x14ac:dyDescent="0.25">
      <c r="A73" t="s">
        <v>426</v>
      </c>
      <c r="B73" t="s">
        <v>44</v>
      </c>
      <c r="C73" t="s">
        <v>430</v>
      </c>
      <c r="J73">
        <f>SUMIFS('D''aucy 01-01-2020 -- 13-02-202'!O:O,'D''aucy 01-01-2020 -- 13-02-202'!C:C,A73,'D''aucy 01-01-2020 -- 13-02-202'!D:D,"laden")</f>
        <v>32</v>
      </c>
      <c r="K73">
        <f>SUMIFS('D''aucy 01-01-2020 -- 13-02-202'!P:P,'D''aucy 01-01-2020 -- 13-02-202'!C:C,A73,'D''aucy 01-01-2020 -- 13-02-202'!D:D,"laden")</f>
        <v>0</v>
      </c>
      <c r="L73">
        <f>SUMIFS('D''aucy 01-01-2020 -- 13-02-202'!P:P,'D''aucy 01-01-2020 -- 13-02-202'!C:C,A73,'D''aucy 01-01-2020 -- 13-02-202'!D:D,"lossen")</f>
        <v>32</v>
      </c>
      <c r="M73">
        <f>SUMIFS('D''aucy 01-01-2020 -- 13-02-202'!O:O,'D''aucy 01-01-2020 -- 13-02-202'!C:C,A73,'D''aucy 01-01-2020 -- 13-02-202'!D:D,"lossen")</f>
        <v>0</v>
      </c>
    </row>
    <row r="74" spans="1:13" x14ac:dyDescent="0.25">
      <c r="A74" t="s">
        <v>433</v>
      </c>
      <c r="B74" t="s">
        <v>20</v>
      </c>
      <c r="C74" t="s">
        <v>435</v>
      </c>
      <c r="J74">
        <f>SUMIFS('D''aucy 01-01-2020 -- 13-02-202'!O:O,'D''aucy 01-01-2020 -- 13-02-202'!C:C,A74,'D''aucy 01-01-2020 -- 13-02-202'!D:D,"laden")</f>
        <v>27</v>
      </c>
      <c r="K74">
        <f>SUMIFS('D''aucy 01-01-2020 -- 13-02-202'!P:P,'D''aucy 01-01-2020 -- 13-02-202'!C:C,A74,'D''aucy 01-01-2020 -- 13-02-202'!D:D,"laden")</f>
        <v>0</v>
      </c>
      <c r="L74">
        <f>SUMIFS('D''aucy 01-01-2020 -- 13-02-202'!P:P,'D''aucy 01-01-2020 -- 13-02-202'!C:C,A74,'D''aucy 01-01-2020 -- 13-02-202'!D:D,"lossen")</f>
        <v>27</v>
      </c>
      <c r="M74">
        <f>SUMIFS('D''aucy 01-01-2020 -- 13-02-202'!O:O,'D''aucy 01-01-2020 -- 13-02-202'!C:C,A74,'D''aucy 01-01-2020 -- 13-02-202'!D:D,"lossen")</f>
        <v>27</v>
      </c>
    </row>
    <row r="75" spans="1:13" x14ac:dyDescent="0.25">
      <c r="A75" t="s">
        <v>438</v>
      </c>
      <c r="B75" t="s">
        <v>44</v>
      </c>
      <c r="C75" t="s">
        <v>439</v>
      </c>
      <c r="J75">
        <f>SUMIFS('D''aucy 01-01-2020 -- 13-02-202'!O:O,'D''aucy 01-01-2020 -- 13-02-202'!C:C,A75,'D''aucy 01-01-2020 -- 13-02-202'!D:D,"laden")</f>
        <v>33</v>
      </c>
      <c r="K75">
        <f>SUMIFS('D''aucy 01-01-2020 -- 13-02-202'!P:P,'D''aucy 01-01-2020 -- 13-02-202'!C:C,A75,'D''aucy 01-01-2020 -- 13-02-202'!D:D,"laden")</f>
        <v>0</v>
      </c>
      <c r="L75">
        <f>SUMIFS('D''aucy 01-01-2020 -- 13-02-202'!P:P,'D''aucy 01-01-2020 -- 13-02-202'!C:C,A75,'D''aucy 01-01-2020 -- 13-02-202'!D:D,"lossen")</f>
        <v>33</v>
      </c>
      <c r="M75">
        <f>SUMIFS('D''aucy 01-01-2020 -- 13-02-202'!O:O,'D''aucy 01-01-2020 -- 13-02-202'!C:C,A75,'D''aucy 01-01-2020 -- 13-02-202'!D:D,"lossen")</f>
        <v>0</v>
      </c>
    </row>
    <row r="76" spans="1:13" x14ac:dyDescent="0.25">
      <c r="A76" t="s">
        <v>442</v>
      </c>
      <c r="B76" t="s">
        <v>20</v>
      </c>
      <c r="C76" t="s">
        <v>444</v>
      </c>
      <c r="J76">
        <f>SUMIFS('D''aucy 01-01-2020 -- 13-02-202'!O:O,'D''aucy 01-01-2020 -- 13-02-202'!C:C,A76,'D''aucy 01-01-2020 -- 13-02-202'!D:D,"laden")</f>
        <v>33</v>
      </c>
      <c r="K76">
        <f>SUMIFS('D''aucy 01-01-2020 -- 13-02-202'!P:P,'D''aucy 01-01-2020 -- 13-02-202'!C:C,A76,'D''aucy 01-01-2020 -- 13-02-202'!D:D,"laden")</f>
        <v>0</v>
      </c>
      <c r="L76">
        <f>SUMIFS('D''aucy 01-01-2020 -- 13-02-202'!P:P,'D''aucy 01-01-2020 -- 13-02-202'!C:C,A76,'D''aucy 01-01-2020 -- 13-02-202'!D:D,"lossen")</f>
        <v>33</v>
      </c>
      <c r="M76">
        <f>SUMIFS('D''aucy 01-01-2020 -- 13-02-202'!O:O,'D''aucy 01-01-2020 -- 13-02-202'!C:C,A76,'D''aucy 01-01-2020 -- 13-02-202'!D:D,"lossen")</f>
        <v>33</v>
      </c>
    </row>
    <row r="77" spans="1:13" x14ac:dyDescent="0.25">
      <c r="A77" t="s">
        <v>448</v>
      </c>
      <c r="B77" t="s">
        <v>20</v>
      </c>
      <c r="C77" t="s">
        <v>452</v>
      </c>
      <c r="J77">
        <f>SUMIFS('D''aucy 01-01-2020 -- 13-02-202'!O:O,'D''aucy 01-01-2020 -- 13-02-202'!C:C,A77,'D''aucy 01-01-2020 -- 13-02-202'!D:D,"laden")</f>
        <v>29</v>
      </c>
      <c r="K77">
        <f>SUMIFS('D''aucy 01-01-2020 -- 13-02-202'!P:P,'D''aucy 01-01-2020 -- 13-02-202'!C:C,A77,'D''aucy 01-01-2020 -- 13-02-202'!D:D,"laden")</f>
        <v>0</v>
      </c>
      <c r="L77">
        <f>SUMIFS('D''aucy 01-01-2020 -- 13-02-202'!P:P,'D''aucy 01-01-2020 -- 13-02-202'!C:C,A77,'D''aucy 01-01-2020 -- 13-02-202'!D:D,"lossen")</f>
        <v>29</v>
      </c>
      <c r="M77">
        <f>SUMIFS('D''aucy 01-01-2020 -- 13-02-202'!O:O,'D''aucy 01-01-2020 -- 13-02-202'!C:C,A77,'D''aucy 01-01-2020 -- 13-02-202'!D:D,"lossen")</f>
        <v>29</v>
      </c>
    </row>
    <row r="78" spans="1:13" x14ac:dyDescent="0.25">
      <c r="A78" t="s">
        <v>455</v>
      </c>
      <c r="B78" t="s">
        <v>44</v>
      </c>
      <c r="C78" t="s">
        <v>458</v>
      </c>
      <c r="J78">
        <f>SUMIFS('D''aucy 01-01-2020 -- 13-02-202'!O:O,'D''aucy 01-01-2020 -- 13-02-202'!C:C,A78,'D''aucy 01-01-2020 -- 13-02-202'!D:D,"laden")</f>
        <v>33</v>
      </c>
      <c r="K78">
        <f>SUMIFS('D''aucy 01-01-2020 -- 13-02-202'!P:P,'D''aucy 01-01-2020 -- 13-02-202'!C:C,A78,'D''aucy 01-01-2020 -- 13-02-202'!D:D,"laden")</f>
        <v>24</v>
      </c>
      <c r="L78">
        <f>SUMIFS('D''aucy 01-01-2020 -- 13-02-202'!P:P,'D''aucy 01-01-2020 -- 13-02-202'!C:C,A78,'D''aucy 01-01-2020 -- 13-02-202'!D:D,"lossen")</f>
        <v>33</v>
      </c>
      <c r="M78">
        <f>SUMIFS('D''aucy 01-01-2020 -- 13-02-202'!O:O,'D''aucy 01-01-2020 -- 13-02-202'!C:C,A78,'D''aucy 01-01-2020 -- 13-02-202'!D:D,"lossen")</f>
        <v>33</v>
      </c>
    </row>
    <row r="79" spans="1:13" x14ac:dyDescent="0.25">
      <c r="A79" t="s">
        <v>465</v>
      </c>
      <c r="B79" t="s">
        <v>20</v>
      </c>
      <c r="C79" t="s">
        <v>468</v>
      </c>
      <c r="J79">
        <f>SUMIFS('D''aucy 01-01-2020 -- 13-02-202'!O:O,'D''aucy 01-01-2020 -- 13-02-202'!C:C,A79,'D''aucy 01-01-2020 -- 13-02-202'!D:D,"laden")</f>
        <v>31</v>
      </c>
      <c r="K79">
        <f>SUMIFS('D''aucy 01-01-2020 -- 13-02-202'!P:P,'D''aucy 01-01-2020 -- 13-02-202'!C:C,A79,'D''aucy 01-01-2020 -- 13-02-202'!D:D,"laden")</f>
        <v>0</v>
      </c>
      <c r="L79">
        <f>SUMIFS('D''aucy 01-01-2020 -- 13-02-202'!P:P,'D''aucy 01-01-2020 -- 13-02-202'!C:C,A79,'D''aucy 01-01-2020 -- 13-02-202'!D:D,"lossen")</f>
        <v>31</v>
      </c>
      <c r="M79">
        <f>SUMIFS('D''aucy 01-01-2020 -- 13-02-202'!O:O,'D''aucy 01-01-2020 -- 13-02-202'!C:C,A79,'D''aucy 01-01-2020 -- 13-02-202'!D:D,"lossen")</f>
        <v>31</v>
      </c>
    </row>
    <row r="80" spans="1:13" x14ac:dyDescent="0.25">
      <c r="A80" t="s">
        <v>472</v>
      </c>
      <c r="B80" t="s">
        <v>44</v>
      </c>
      <c r="C80" t="s">
        <v>475</v>
      </c>
      <c r="J80">
        <f>SUMIFS('D''aucy 01-01-2020 -- 13-02-202'!O:O,'D''aucy 01-01-2020 -- 13-02-202'!C:C,A80,'D''aucy 01-01-2020 -- 13-02-202'!D:D,"laden")</f>
        <v>33</v>
      </c>
      <c r="K80">
        <f>SUMIFS('D''aucy 01-01-2020 -- 13-02-202'!P:P,'D''aucy 01-01-2020 -- 13-02-202'!C:C,A80,'D''aucy 01-01-2020 -- 13-02-202'!D:D,"laden")</f>
        <v>0</v>
      </c>
      <c r="L80">
        <f>SUMIFS('D''aucy 01-01-2020 -- 13-02-202'!P:P,'D''aucy 01-01-2020 -- 13-02-202'!C:C,A80,'D''aucy 01-01-2020 -- 13-02-202'!D:D,"lossen")</f>
        <v>33</v>
      </c>
      <c r="M80">
        <f>SUMIFS('D''aucy 01-01-2020 -- 13-02-202'!O:O,'D''aucy 01-01-2020 -- 13-02-202'!C:C,A80,'D''aucy 01-01-2020 -- 13-02-202'!D:D,"lossen")</f>
        <v>33</v>
      </c>
    </row>
    <row r="81" spans="1:13" x14ac:dyDescent="0.25">
      <c r="A81" t="s">
        <v>471</v>
      </c>
      <c r="B81" t="s">
        <v>7</v>
      </c>
      <c r="C81" t="s">
        <v>461</v>
      </c>
      <c r="J81">
        <v>0</v>
      </c>
      <c r="K81">
        <v>528</v>
      </c>
      <c r="L81">
        <v>0</v>
      </c>
      <c r="M81">
        <f>SUMIFS('D''aucy 01-01-2020 -- 13-02-202'!O:O,'D''aucy 01-01-2020 -- 13-02-202'!C:C,A81,'D''aucy 01-01-2020 -- 13-02-202'!D:D,"lossen")</f>
        <v>0</v>
      </c>
    </row>
    <row r="82" spans="1:13" x14ac:dyDescent="0.25">
      <c r="A82" t="s">
        <v>515</v>
      </c>
      <c r="B82" t="s">
        <v>7</v>
      </c>
      <c r="C82" t="s">
        <v>461</v>
      </c>
      <c r="J82">
        <v>0</v>
      </c>
      <c r="K82">
        <v>544</v>
      </c>
      <c r="L82">
        <v>0</v>
      </c>
      <c r="M82">
        <f>SUMIFS('D''aucy 01-01-2020 -- 13-02-202'!O:O,'D''aucy 01-01-2020 -- 13-02-202'!C:C,A82,'D''aucy 01-01-2020 -- 13-02-202'!D:D,"lossen")</f>
        <v>0</v>
      </c>
    </row>
    <row r="83" spans="1:13" x14ac:dyDescent="0.25">
      <c r="A83" t="s">
        <v>478</v>
      </c>
      <c r="B83" t="s">
        <v>44</v>
      </c>
      <c r="C83" t="s">
        <v>481</v>
      </c>
      <c r="J83">
        <f>SUMIFS('D''aucy 01-01-2020 -- 13-02-202'!O:O,'D''aucy 01-01-2020 -- 13-02-202'!C:C,A83,'D''aucy 01-01-2020 -- 13-02-202'!D:D,"laden")</f>
        <v>32</v>
      </c>
      <c r="K83">
        <f>SUMIFS('D''aucy 01-01-2020 -- 13-02-202'!P:P,'D''aucy 01-01-2020 -- 13-02-202'!C:C,A83,'D''aucy 01-01-2020 -- 13-02-202'!D:D,"laden")</f>
        <v>0</v>
      </c>
      <c r="L83">
        <f>SUMIFS('D''aucy 01-01-2020 -- 13-02-202'!P:P,'D''aucy 01-01-2020 -- 13-02-202'!C:C,A83,'D''aucy 01-01-2020 -- 13-02-202'!D:D,"lossen")</f>
        <v>32</v>
      </c>
      <c r="M83">
        <f>SUMIFS('D''aucy 01-01-2020 -- 13-02-202'!O:O,'D''aucy 01-01-2020 -- 13-02-202'!C:C,A83,'D''aucy 01-01-2020 -- 13-02-202'!D:D,"lossen")</f>
        <v>31</v>
      </c>
    </row>
    <row r="84" spans="1:13" x14ac:dyDescent="0.25">
      <c r="A84" t="s">
        <v>485</v>
      </c>
      <c r="B84" t="s">
        <v>20</v>
      </c>
      <c r="C84" t="s">
        <v>489</v>
      </c>
      <c r="J84">
        <f>SUMIFS('D''aucy 01-01-2020 -- 13-02-202'!O:O,'D''aucy 01-01-2020 -- 13-02-202'!C:C,A84,'D''aucy 01-01-2020 -- 13-02-202'!D:D,"laden")</f>
        <v>31</v>
      </c>
      <c r="K84">
        <f>SUMIFS('D''aucy 01-01-2020 -- 13-02-202'!P:P,'D''aucy 01-01-2020 -- 13-02-202'!C:C,A84,'D''aucy 01-01-2020 -- 13-02-202'!D:D,"laden")</f>
        <v>0</v>
      </c>
      <c r="L84">
        <f>SUMIFS('D''aucy 01-01-2020 -- 13-02-202'!P:P,'D''aucy 01-01-2020 -- 13-02-202'!C:C,A84,'D''aucy 01-01-2020 -- 13-02-202'!D:D,"lossen")</f>
        <v>31</v>
      </c>
      <c r="M84">
        <f>SUMIFS('D''aucy 01-01-2020 -- 13-02-202'!O:O,'D''aucy 01-01-2020 -- 13-02-202'!C:C,A84,'D''aucy 01-01-2020 -- 13-02-202'!D:D,"lossen")</f>
        <v>31</v>
      </c>
    </row>
    <row r="85" spans="1:13" x14ac:dyDescent="0.25">
      <c r="A85" t="s">
        <v>492</v>
      </c>
      <c r="B85" t="s">
        <v>20</v>
      </c>
      <c r="C85" t="s">
        <v>494</v>
      </c>
      <c r="J85">
        <f>SUMIFS('D''aucy 01-01-2020 -- 13-02-202'!O:O,'D''aucy 01-01-2020 -- 13-02-202'!C:C,A85,'D''aucy 01-01-2020 -- 13-02-202'!D:D,"laden")</f>
        <v>33</v>
      </c>
      <c r="K85">
        <f>SUMIFS('D''aucy 01-01-2020 -- 13-02-202'!P:P,'D''aucy 01-01-2020 -- 13-02-202'!C:C,A85,'D''aucy 01-01-2020 -- 13-02-202'!D:D,"laden")</f>
        <v>28</v>
      </c>
      <c r="L85">
        <f>SUMIFS('D''aucy 01-01-2020 -- 13-02-202'!P:P,'D''aucy 01-01-2020 -- 13-02-202'!C:C,A85,'D''aucy 01-01-2020 -- 13-02-202'!D:D,"lossen")</f>
        <v>33</v>
      </c>
      <c r="M85">
        <f>SUMIFS('D''aucy 01-01-2020 -- 13-02-202'!O:O,'D''aucy 01-01-2020 -- 13-02-202'!C:C,A85,'D''aucy 01-01-2020 -- 13-02-202'!D:D,"lossen")</f>
        <v>33</v>
      </c>
    </row>
    <row r="86" spans="1:13" x14ac:dyDescent="0.25">
      <c r="A86" t="s">
        <v>496</v>
      </c>
      <c r="B86" t="s">
        <v>44</v>
      </c>
      <c r="C86" t="s">
        <v>499</v>
      </c>
      <c r="J86">
        <f>SUMIFS('D''aucy 01-01-2020 -- 13-02-202'!O:O,'D''aucy 01-01-2020 -- 13-02-202'!C:C,A86,'D''aucy 01-01-2020 -- 13-02-202'!D:D,"laden")</f>
        <v>15</v>
      </c>
      <c r="K86">
        <f>SUMIFS('D''aucy 01-01-2020 -- 13-02-202'!P:P,'D''aucy 01-01-2020 -- 13-02-202'!C:C,A86,'D''aucy 01-01-2020 -- 13-02-202'!D:D,"laden")</f>
        <v>0</v>
      </c>
      <c r="L86">
        <f>SUMIFS('D''aucy 01-01-2020 -- 13-02-202'!P:P,'D''aucy 01-01-2020 -- 13-02-202'!C:C,A86,'D''aucy 01-01-2020 -- 13-02-202'!D:D,"lossen")</f>
        <v>15</v>
      </c>
      <c r="M86">
        <f>SUMIFS('D''aucy 01-01-2020 -- 13-02-202'!O:O,'D''aucy 01-01-2020 -- 13-02-202'!C:C,A86,'D''aucy 01-01-2020 -- 13-02-202'!D:D,"lossen")</f>
        <v>15</v>
      </c>
    </row>
    <row r="87" spans="1:13" x14ac:dyDescent="0.25">
      <c r="A87" t="s">
        <v>502</v>
      </c>
      <c r="B87" t="s">
        <v>20</v>
      </c>
      <c r="C87" t="s">
        <v>506</v>
      </c>
      <c r="J87">
        <f>SUMIFS('D''aucy 01-01-2020 -- 13-02-202'!O:O,'D''aucy 01-01-2020 -- 13-02-202'!C:C,A87,'D''aucy 01-01-2020 -- 13-02-202'!D:D,"laden")</f>
        <v>28</v>
      </c>
      <c r="K87">
        <f>SUMIFS('D''aucy 01-01-2020 -- 13-02-202'!P:P,'D''aucy 01-01-2020 -- 13-02-202'!C:C,A87,'D''aucy 01-01-2020 -- 13-02-202'!D:D,"laden")</f>
        <v>0</v>
      </c>
      <c r="L87">
        <f>SUMIFS('D''aucy 01-01-2020 -- 13-02-202'!P:P,'D''aucy 01-01-2020 -- 13-02-202'!C:C,A87,'D''aucy 01-01-2020 -- 13-02-202'!D:D,"lossen")</f>
        <v>28</v>
      </c>
      <c r="M87">
        <f>SUMIFS('D''aucy 01-01-2020 -- 13-02-202'!O:O,'D''aucy 01-01-2020 -- 13-02-202'!C:C,A87,'D''aucy 01-01-2020 -- 13-02-202'!D:D,"lossen")</f>
        <v>0</v>
      </c>
    </row>
    <row r="88" spans="1:13" x14ac:dyDescent="0.25">
      <c r="A88" t="s">
        <v>509</v>
      </c>
      <c r="B88" t="s">
        <v>44</v>
      </c>
      <c r="C88" t="s">
        <v>512</v>
      </c>
      <c r="J88">
        <f>SUMIFS('D''aucy 01-01-2020 -- 13-02-202'!O:O,'D''aucy 01-01-2020 -- 13-02-202'!C:C,A88,'D''aucy 01-01-2020 -- 13-02-202'!D:D,"laden")</f>
        <v>18</v>
      </c>
      <c r="K88">
        <f>SUMIFS('D''aucy 01-01-2020 -- 13-02-202'!P:P,'D''aucy 01-01-2020 -- 13-02-202'!C:C,A88,'D''aucy 01-01-2020 -- 13-02-202'!D:D,"laden")</f>
        <v>0</v>
      </c>
      <c r="L88">
        <f>SUMIFS('D''aucy 01-01-2020 -- 13-02-202'!P:P,'D''aucy 01-01-2020 -- 13-02-202'!C:C,A88,'D''aucy 01-01-2020 -- 13-02-202'!D:D,"lossen")</f>
        <v>18</v>
      </c>
      <c r="M88">
        <f>SUMIFS('D''aucy 01-01-2020 -- 13-02-202'!O:O,'D''aucy 01-01-2020 -- 13-02-202'!C:C,A88,'D''aucy 01-01-2020 -- 13-02-202'!D:D,"lossen")</f>
        <v>18</v>
      </c>
    </row>
    <row r="89" spans="1:13" x14ac:dyDescent="0.25">
      <c r="A89" t="s">
        <v>519</v>
      </c>
      <c r="B89" t="s">
        <v>20</v>
      </c>
      <c r="C89" t="s">
        <v>523</v>
      </c>
      <c r="J89">
        <f>SUMIFS('D''aucy 01-01-2020 -- 13-02-202'!O:O,'D''aucy 01-01-2020 -- 13-02-202'!C:C,A89,'D''aucy 01-01-2020 -- 13-02-202'!D:D,"laden")</f>
        <v>27</v>
      </c>
      <c r="K89">
        <f>SUMIFS('D''aucy 01-01-2020 -- 13-02-202'!P:P,'D''aucy 01-01-2020 -- 13-02-202'!C:C,A89,'D''aucy 01-01-2020 -- 13-02-202'!D:D,"laden")</f>
        <v>0</v>
      </c>
      <c r="L89">
        <f>SUMIFS('D''aucy 01-01-2020 -- 13-02-202'!P:P,'D''aucy 01-01-2020 -- 13-02-202'!C:C,A89,'D''aucy 01-01-2020 -- 13-02-202'!D:D,"lossen")</f>
        <v>27</v>
      </c>
      <c r="M89">
        <f>SUMIFS('D''aucy 01-01-2020 -- 13-02-202'!O:O,'D''aucy 01-01-2020 -- 13-02-202'!C:C,A89,'D''aucy 01-01-2020 -- 13-02-202'!D:D,"lossen")</f>
        <v>27</v>
      </c>
    </row>
    <row r="90" spans="1:13" x14ac:dyDescent="0.25">
      <c r="A90" t="s">
        <v>528</v>
      </c>
      <c r="B90" t="s">
        <v>20</v>
      </c>
      <c r="C90" t="s">
        <v>530</v>
      </c>
      <c r="J90">
        <f>SUMIFS('D''aucy 01-01-2020 -- 13-02-202'!O:O,'D''aucy 01-01-2020 -- 13-02-202'!C:C,A90,'D''aucy 01-01-2020 -- 13-02-202'!D:D,"laden")</f>
        <v>30</v>
      </c>
      <c r="K90">
        <f>SUMIFS('D''aucy 01-01-2020 -- 13-02-202'!P:P,'D''aucy 01-01-2020 -- 13-02-202'!C:C,A90,'D''aucy 01-01-2020 -- 13-02-202'!D:D,"laden")</f>
        <v>0</v>
      </c>
      <c r="L90">
        <f>SUMIFS('D''aucy 01-01-2020 -- 13-02-202'!P:P,'D''aucy 01-01-2020 -- 13-02-202'!C:C,A90,'D''aucy 01-01-2020 -- 13-02-202'!D:D,"lossen")</f>
        <v>30</v>
      </c>
      <c r="M90">
        <f>SUMIFS('D''aucy 01-01-2020 -- 13-02-202'!O:O,'D''aucy 01-01-2020 -- 13-02-202'!C:C,A90,'D''aucy 01-01-2020 -- 13-02-202'!D:D,"lossen")</f>
        <v>30</v>
      </c>
    </row>
    <row r="91" spans="1:13" x14ac:dyDescent="0.25">
      <c r="A91" t="s">
        <v>525</v>
      </c>
      <c r="B91" t="s">
        <v>20</v>
      </c>
      <c r="C91" t="s">
        <v>526</v>
      </c>
      <c r="J91">
        <f>SUMIFS('D''aucy 01-01-2020 -- 13-02-202'!O:O,'D''aucy 01-01-2020 -- 13-02-202'!C:C,A91,'D''aucy 01-01-2020 -- 13-02-202'!D:D,"laden")</f>
        <v>30</v>
      </c>
      <c r="K91">
        <f>SUMIFS('D''aucy 01-01-2020 -- 13-02-202'!P:P,'D''aucy 01-01-2020 -- 13-02-202'!C:C,A91,'D''aucy 01-01-2020 -- 13-02-202'!D:D,"laden")</f>
        <v>0</v>
      </c>
      <c r="L91">
        <f>SUMIFS('D''aucy 01-01-2020 -- 13-02-202'!P:P,'D''aucy 01-01-2020 -- 13-02-202'!C:C,A91,'D''aucy 01-01-2020 -- 13-02-202'!D:D,"lossen")</f>
        <v>30</v>
      </c>
      <c r="M91">
        <f>SUMIFS('D''aucy 01-01-2020 -- 13-02-202'!O:O,'D''aucy 01-01-2020 -- 13-02-202'!C:C,A91,'D''aucy 01-01-2020 -- 13-02-202'!D:D,"lossen")</f>
        <v>30</v>
      </c>
    </row>
    <row r="92" spans="1:13" x14ac:dyDescent="0.25">
      <c r="A92" t="s">
        <v>532</v>
      </c>
      <c r="B92" t="s">
        <v>44</v>
      </c>
      <c r="C92" t="s">
        <v>534</v>
      </c>
      <c r="J92">
        <f>SUMIFS('D''aucy 01-01-2020 -- 13-02-202'!O:O,'D''aucy 01-01-2020 -- 13-02-202'!C:C,A92,'D''aucy 01-01-2020 -- 13-02-202'!D:D,"laden")</f>
        <v>33</v>
      </c>
      <c r="K92">
        <f>SUMIFS('D''aucy 01-01-2020 -- 13-02-202'!P:P,'D''aucy 01-01-2020 -- 13-02-202'!C:C,A92,'D''aucy 01-01-2020 -- 13-02-202'!D:D,"laden")</f>
        <v>0</v>
      </c>
      <c r="L92">
        <f>SUMIFS('D''aucy 01-01-2020 -- 13-02-202'!P:P,'D''aucy 01-01-2020 -- 13-02-202'!C:C,A92,'D''aucy 01-01-2020 -- 13-02-202'!D:D,"lossen")</f>
        <v>33</v>
      </c>
      <c r="M92">
        <f>SUMIFS('D''aucy 01-01-2020 -- 13-02-202'!O:O,'D''aucy 01-01-2020 -- 13-02-202'!C:C,A92,'D''aucy 01-01-2020 -- 13-02-202'!D:D,"lossen")</f>
        <v>33</v>
      </c>
    </row>
    <row r="93" spans="1:13" x14ac:dyDescent="0.25">
      <c r="A93" t="s">
        <v>536</v>
      </c>
      <c r="B93" t="s">
        <v>20</v>
      </c>
      <c r="C93" t="s">
        <v>537</v>
      </c>
      <c r="J93">
        <f>SUMIFS('D''aucy 01-01-2020 -- 13-02-202'!O:O,'D''aucy 01-01-2020 -- 13-02-202'!C:C,A93,'D''aucy 01-01-2020 -- 13-02-202'!D:D,"laden")</f>
        <v>33</v>
      </c>
      <c r="K93">
        <f>SUMIFS('D''aucy 01-01-2020 -- 13-02-202'!P:P,'D''aucy 01-01-2020 -- 13-02-202'!C:C,A93,'D''aucy 01-01-2020 -- 13-02-202'!D:D,"laden")</f>
        <v>20</v>
      </c>
      <c r="L93">
        <f>SUMIFS('D''aucy 01-01-2020 -- 13-02-202'!P:P,'D''aucy 01-01-2020 -- 13-02-202'!C:C,A93,'D''aucy 01-01-2020 -- 13-02-202'!D:D,"lossen")</f>
        <v>33</v>
      </c>
      <c r="M93">
        <f>SUMIFS('D''aucy 01-01-2020 -- 13-02-202'!O:O,'D''aucy 01-01-2020 -- 13-02-202'!C:C,A93,'D''aucy 01-01-2020 -- 13-02-202'!D:D,"lossen")</f>
        <v>33</v>
      </c>
    </row>
    <row r="94" spans="1:13" x14ac:dyDescent="0.25">
      <c r="A94" t="s">
        <v>539</v>
      </c>
      <c r="B94" t="s">
        <v>20</v>
      </c>
      <c r="C94" t="s">
        <v>543</v>
      </c>
      <c r="J94">
        <f>SUMIFS('D''aucy 01-01-2020 -- 13-02-202'!O:O,'D''aucy 01-01-2020 -- 13-02-202'!C:C,A94,'D''aucy 01-01-2020 -- 13-02-202'!D:D,"laden")</f>
        <v>33</v>
      </c>
      <c r="K94">
        <f>SUMIFS('D''aucy 01-01-2020 -- 13-02-202'!P:P,'D''aucy 01-01-2020 -- 13-02-202'!C:C,A94,'D''aucy 01-01-2020 -- 13-02-202'!D:D,"laden")</f>
        <v>0</v>
      </c>
      <c r="L94">
        <f>SUMIFS('D''aucy 01-01-2020 -- 13-02-202'!P:P,'D''aucy 01-01-2020 -- 13-02-202'!C:C,A94,'D''aucy 01-01-2020 -- 13-02-202'!D:D,"lossen")</f>
        <v>33</v>
      </c>
      <c r="M94">
        <f>SUMIFS('D''aucy 01-01-2020 -- 13-02-202'!O:O,'D''aucy 01-01-2020 -- 13-02-202'!C:C,A94,'D''aucy 01-01-2020 -- 13-02-202'!D:D,"lossen")</f>
        <v>33</v>
      </c>
    </row>
    <row r="95" spans="1:13" x14ac:dyDescent="0.25">
      <c r="A95" t="s">
        <v>545</v>
      </c>
      <c r="B95" t="s">
        <v>20</v>
      </c>
      <c r="C95" t="s">
        <v>547</v>
      </c>
      <c r="J95">
        <f>SUMIFS('D''aucy 01-01-2020 -- 13-02-202'!O:O,'D''aucy 01-01-2020 -- 13-02-202'!C:C,A95,'D''aucy 01-01-2020 -- 13-02-202'!D:D,"laden")</f>
        <v>33</v>
      </c>
      <c r="K95">
        <f>SUMIFS('D''aucy 01-01-2020 -- 13-02-202'!P:P,'D''aucy 01-01-2020 -- 13-02-202'!C:C,A95,'D''aucy 01-01-2020 -- 13-02-202'!D:D,"laden")</f>
        <v>0</v>
      </c>
      <c r="L95">
        <f>SUMIFS('D''aucy 01-01-2020 -- 13-02-202'!P:P,'D''aucy 01-01-2020 -- 13-02-202'!C:C,A95,'D''aucy 01-01-2020 -- 13-02-202'!D:D,"lossen")</f>
        <v>33</v>
      </c>
      <c r="M95">
        <f>SUMIFS('D''aucy 01-01-2020 -- 13-02-202'!O:O,'D''aucy 01-01-2020 -- 13-02-202'!C:C,A95,'D''aucy 01-01-2020 -- 13-02-202'!D:D,"lossen")</f>
        <v>0</v>
      </c>
    </row>
    <row r="96" spans="1:13" x14ac:dyDescent="0.25">
      <c r="A96" t="s">
        <v>549</v>
      </c>
      <c r="B96" t="s">
        <v>20</v>
      </c>
      <c r="C96" t="s">
        <v>551</v>
      </c>
      <c r="J96">
        <f>SUMIFS('D''aucy 01-01-2020 -- 13-02-202'!O:O,'D''aucy 01-01-2020 -- 13-02-202'!C:C,A96,'D''aucy 01-01-2020 -- 13-02-202'!D:D,"laden")</f>
        <v>30</v>
      </c>
      <c r="K96">
        <f>SUMIFS('D''aucy 01-01-2020 -- 13-02-202'!P:P,'D''aucy 01-01-2020 -- 13-02-202'!C:C,A96,'D''aucy 01-01-2020 -- 13-02-202'!D:D,"laden")</f>
        <v>0</v>
      </c>
      <c r="L96">
        <f>SUMIFS('D''aucy 01-01-2020 -- 13-02-202'!P:P,'D''aucy 01-01-2020 -- 13-02-202'!C:C,A96,'D''aucy 01-01-2020 -- 13-02-202'!D:D,"lossen")</f>
        <v>30</v>
      </c>
      <c r="M96">
        <f>SUMIFS('D''aucy 01-01-2020 -- 13-02-202'!O:O,'D''aucy 01-01-2020 -- 13-02-202'!C:C,A96,'D''aucy 01-01-2020 -- 13-02-202'!D:D,"lossen")</f>
        <v>30</v>
      </c>
    </row>
    <row r="97" spans="1:13" x14ac:dyDescent="0.25">
      <c r="A97" t="s">
        <v>553</v>
      </c>
      <c r="B97" t="s">
        <v>44</v>
      </c>
      <c r="C97" t="s">
        <v>554</v>
      </c>
      <c r="J97">
        <f>SUMIFS('D''aucy 01-01-2020 -- 13-02-202'!O:O,'D''aucy 01-01-2020 -- 13-02-202'!C:C,A97,'D''aucy 01-01-2020 -- 13-02-202'!D:D,"laden")</f>
        <v>30</v>
      </c>
      <c r="K97">
        <f>SUMIFS('D''aucy 01-01-2020 -- 13-02-202'!P:P,'D''aucy 01-01-2020 -- 13-02-202'!C:C,A97,'D''aucy 01-01-2020 -- 13-02-202'!D:D,"laden")</f>
        <v>0</v>
      </c>
      <c r="L97">
        <f>SUMIFS('D''aucy 01-01-2020 -- 13-02-202'!P:P,'D''aucy 01-01-2020 -- 13-02-202'!C:C,A97,'D''aucy 01-01-2020 -- 13-02-202'!D:D,"lossen")</f>
        <v>30</v>
      </c>
      <c r="M97">
        <f>SUMIFS('D''aucy 01-01-2020 -- 13-02-202'!O:O,'D''aucy 01-01-2020 -- 13-02-202'!C:C,A97,'D''aucy 01-01-2020 -- 13-02-202'!D:D,"lossen")</f>
        <v>30</v>
      </c>
    </row>
    <row r="98" spans="1:13" x14ac:dyDescent="0.25">
      <c r="A98" t="s">
        <v>556</v>
      </c>
      <c r="B98" t="s">
        <v>20</v>
      </c>
      <c r="C98" t="s">
        <v>558</v>
      </c>
      <c r="J98">
        <f>SUMIFS('D''aucy 01-01-2020 -- 13-02-202'!O:O,'D''aucy 01-01-2020 -- 13-02-202'!C:C,A98,'D''aucy 01-01-2020 -- 13-02-202'!D:D,"laden")</f>
        <v>33</v>
      </c>
      <c r="K98">
        <f>SUMIFS('D''aucy 01-01-2020 -- 13-02-202'!P:P,'D''aucy 01-01-2020 -- 13-02-202'!C:C,A98,'D''aucy 01-01-2020 -- 13-02-202'!D:D,"laden")</f>
        <v>0</v>
      </c>
      <c r="L98">
        <f>SUMIFS('D''aucy 01-01-2020 -- 13-02-202'!P:P,'D''aucy 01-01-2020 -- 13-02-202'!C:C,A98,'D''aucy 01-01-2020 -- 13-02-202'!D:D,"lossen")</f>
        <v>33</v>
      </c>
      <c r="M98">
        <f>SUMIFS('D''aucy 01-01-2020 -- 13-02-202'!O:O,'D''aucy 01-01-2020 -- 13-02-202'!C:C,A98,'D''aucy 01-01-2020 -- 13-02-202'!D:D,"lossen")</f>
        <v>33</v>
      </c>
    </row>
    <row r="99" spans="1:13" x14ac:dyDescent="0.25">
      <c r="A99" t="s">
        <v>560</v>
      </c>
      <c r="B99" t="s">
        <v>20</v>
      </c>
      <c r="C99" t="s">
        <v>564</v>
      </c>
      <c r="J99">
        <f>SUMIFS('D''aucy 01-01-2020 -- 13-02-202'!O:O,'D''aucy 01-01-2020 -- 13-02-202'!C:C,A99,'D''aucy 01-01-2020 -- 13-02-202'!D:D,"laden")</f>
        <v>33</v>
      </c>
      <c r="K99">
        <f>SUMIFS('D''aucy 01-01-2020 -- 13-02-202'!P:P,'D''aucy 01-01-2020 -- 13-02-202'!C:C,A99,'D''aucy 01-01-2020 -- 13-02-202'!D:D,"laden")</f>
        <v>8</v>
      </c>
      <c r="L99">
        <f>SUMIFS('D''aucy 01-01-2020 -- 13-02-202'!P:P,'D''aucy 01-01-2020 -- 13-02-202'!C:C,A99,'D''aucy 01-01-2020 -- 13-02-202'!D:D,"lossen")</f>
        <v>33</v>
      </c>
      <c r="M99">
        <f>SUMIFS('D''aucy 01-01-2020 -- 13-02-202'!O:O,'D''aucy 01-01-2020 -- 13-02-202'!C:C,A99,'D''aucy 01-01-2020 -- 13-02-202'!D:D,"lossen")</f>
        <v>33</v>
      </c>
    </row>
    <row r="100" spans="1:13" x14ac:dyDescent="0.25">
      <c r="A100" t="s">
        <v>567</v>
      </c>
      <c r="B100" t="s">
        <v>20</v>
      </c>
      <c r="C100" t="s">
        <v>568</v>
      </c>
      <c r="J100">
        <f>SUMIFS('D''aucy 01-01-2020 -- 13-02-202'!O:O,'D''aucy 01-01-2020 -- 13-02-202'!C:C,A100,'D''aucy 01-01-2020 -- 13-02-202'!D:D,"laden")</f>
        <v>33</v>
      </c>
      <c r="K100">
        <f>SUMIFS('D''aucy 01-01-2020 -- 13-02-202'!P:P,'D''aucy 01-01-2020 -- 13-02-202'!C:C,A100,'D''aucy 01-01-2020 -- 13-02-202'!D:D,"laden")</f>
        <v>2</v>
      </c>
      <c r="L100">
        <f>SUMIFS('D''aucy 01-01-2020 -- 13-02-202'!P:P,'D''aucy 01-01-2020 -- 13-02-202'!C:C,A100,'D''aucy 01-01-2020 -- 13-02-202'!D:D,"lossen")</f>
        <v>33</v>
      </c>
      <c r="M100">
        <f>SUMIFS('D''aucy 01-01-2020 -- 13-02-202'!O:O,'D''aucy 01-01-2020 -- 13-02-202'!C:C,A100,'D''aucy 01-01-2020 -- 13-02-202'!D:D,"lossen")</f>
        <v>33</v>
      </c>
    </row>
    <row r="101" spans="1:13" x14ac:dyDescent="0.25">
      <c r="A101" t="s">
        <v>570</v>
      </c>
      <c r="B101" t="s">
        <v>20</v>
      </c>
      <c r="C101" t="s">
        <v>571</v>
      </c>
      <c r="J101">
        <f>SUMIFS('D''aucy 01-01-2020 -- 13-02-202'!O:O,'D''aucy 01-01-2020 -- 13-02-202'!C:C,A101,'D''aucy 01-01-2020 -- 13-02-202'!D:D,"laden")</f>
        <v>33</v>
      </c>
      <c r="K101">
        <f>SUMIFS('D''aucy 01-01-2020 -- 13-02-202'!P:P,'D''aucy 01-01-2020 -- 13-02-202'!C:C,A101,'D''aucy 01-01-2020 -- 13-02-202'!D:D,"laden")</f>
        <v>14</v>
      </c>
      <c r="L101">
        <f>SUMIFS('D''aucy 01-01-2020 -- 13-02-202'!P:P,'D''aucy 01-01-2020 -- 13-02-202'!C:C,A101,'D''aucy 01-01-2020 -- 13-02-202'!D:D,"lossen")</f>
        <v>33</v>
      </c>
      <c r="M101">
        <f>SUMIFS('D''aucy 01-01-2020 -- 13-02-202'!O:O,'D''aucy 01-01-2020 -- 13-02-202'!C:C,A101,'D''aucy 01-01-2020 -- 13-02-202'!D:D,"lossen")</f>
        <v>33</v>
      </c>
    </row>
    <row r="102" spans="1:13" x14ac:dyDescent="0.25">
      <c r="A102" t="s">
        <v>573</v>
      </c>
      <c r="B102" t="s">
        <v>20</v>
      </c>
      <c r="C102" t="s">
        <v>574</v>
      </c>
      <c r="J102">
        <f>SUMIFS('D''aucy 01-01-2020 -- 13-02-202'!O:O,'D''aucy 01-01-2020 -- 13-02-202'!C:C,A102,'D''aucy 01-01-2020 -- 13-02-202'!D:D,"laden")</f>
        <v>29</v>
      </c>
      <c r="K102">
        <f>SUMIFS('D''aucy 01-01-2020 -- 13-02-202'!P:P,'D''aucy 01-01-2020 -- 13-02-202'!C:C,A102,'D''aucy 01-01-2020 -- 13-02-202'!D:D,"laden")</f>
        <v>0</v>
      </c>
      <c r="L102">
        <f>SUMIFS('D''aucy 01-01-2020 -- 13-02-202'!P:P,'D''aucy 01-01-2020 -- 13-02-202'!C:C,A102,'D''aucy 01-01-2020 -- 13-02-202'!D:D,"lossen")</f>
        <v>29</v>
      </c>
      <c r="M102">
        <f>SUMIFS('D''aucy 01-01-2020 -- 13-02-202'!O:O,'D''aucy 01-01-2020 -- 13-02-202'!C:C,A102,'D''aucy 01-01-2020 -- 13-02-202'!D:D,"lossen")</f>
        <v>29</v>
      </c>
    </row>
    <row r="103" spans="1:13" x14ac:dyDescent="0.25">
      <c r="A103" t="s">
        <v>576</v>
      </c>
      <c r="B103" t="s">
        <v>44</v>
      </c>
      <c r="C103" t="s">
        <v>580</v>
      </c>
      <c r="J103">
        <f>SUMIFS('D''aucy 01-01-2020 -- 13-02-202'!O:O,'D''aucy 01-01-2020 -- 13-02-202'!C:C,A103,'D''aucy 01-01-2020 -- 13-02-202'!D:D,"laden")</f>
        <v>29</v>
      </c>
      <c r="K103">
        <f>SUMIFS('D''aucy 01-01-2020 -- 13-02-202'!P:P,'D''aucy 01-01-2020 -- 13-02-202'!C:C,A103,'D''aucy 01-01-2020 -- 13-02-202'!D:D,"laden")</f>
        <v>0</v>
      </c>
      <c r="L103">
        <f>SUMIFS('D''aucy 01-01-2020 -- 13-02-202'!P:P,'D''aucy 01-01-2020 -- 13-02-202'!C:C,A103,'D''aucy 01-01-2020 -- 13-02-202'!D:D,"lossen")</f>
        <v>29</v>
      </c>
      <c r="M103">
        <f>SUMIFS('D''aucy 01-01-2020 -- 13-02-202'!O:O,'D''aucy 01-01-2020 -- 13-02-202'!C:C,A103,'D''aucy 01-01-2020 -- 13-02-202'!D:D,"lossen")</f>
        <v>29</v>
      </c>
    </row>
    <row r="104" spans="1:13" x14ac:dyDescent="0.25">
      <c r="A104" t="s">
        <v>582</v>
      </c>
      <c r="B104" t="s">
        <v>20</v>
      </c>
      <c r="C104" t="s">
        <v>584</v>
      </c>
      <c r="J104">
        <f>SUMIFS('D''aucy 01-01-2020 -- 13-02-202'!O:O,'D''aucy 01-01-2020 -- 13-02-202'!C:C,A104,'D''aucy 01-01-2020 -- 13-02-202'!D:D,"laden")</f>
        <v>27</v>
      </c>
      <c r="K104">
        <f>SUMIFS('D''aucy 01-01-2020 -- 13-02-202'!P:P,'D''aucy 01-01-2020 -- 13-02-202'!C:C,A104,'D''aucy 01-01-2020 -- 13-02-202'!D:D,"laden")</f>
        <v>0</v>
      </c>
      <c r="L104">
        <f>SUMIFS('D''aucy 01-01-2020 -- 13-02-202'!P:P,'D''aucy 01-01-2020 -- 13-02-202'!C:C,A104,'D''aucy 01-01-2020 -- 13-02-202'!D:D,"lossen")</f>
        <v>27</v>
      </c>
      <c r="M104">
        <f>SUMIFS('D''aucy 01-01-2020 -- 13-02-202'!O:O,'D''aucy 01-01-2020 -- 13-02-202'!C:C,A104,'D''aucy 01-01-2020 -- 13-02-202'!D:D,"lossen")</f>
        <v>27</v>
      </c>
    </row>
    <row r="105" spans="1:13" x14ac:dyDescent="0.25">
      <c r="A105" t="s">
        <v>586</v>
      </c>
      <c r="B105" t="s">
        <v>44</v>
      </c>
      <c r="C105" t="s">
        <v>587</v>
      </c>
      <c r="J105">
        <f>SUMIFS('D''aucy 01-01-2020 -- 13-02-202'!O:O,'D''aucy 01-01-2020 -- 13-02-202'!C:C,A105,'D''aucy 01-01-2020 -- 13-02-202'!D:D,"laden")</f>
        <v>33</v>
      </c>
      <c r="K105">
        <f>SUMIFS('D''aucy 01-01-2020 -- 13-02-202'!P:P,'D''aucy 01-01-2020 -- 13-02-202'!C:C,A105,'D''aucy 01-01-2020 -- 13-02-202'!D:D,"laden")</f>
        <v>0</v>
      </c>
      <c r="L105">
        <f>SUMIFS('D''aucy 01-01-2020 -- 13-02-202'!P:P,'D''aucy 01-01-2020 -- 13-02-202'!C:C,A105,'D''aucy 01-01-2020 -- 13-02-202'!D:D,"lossen")</f>
        <v>33</v>
      </c>
      <c r="M105">
        <f>SUMIFS('D''aucy 01-01-2020 -- 13-02-202'!O:O,'D''aucy 01-01-2020 -- 13-02-202'!C:C,A105,'D''aucy 01-01-2020 -- 13-02-202'!D:D,"lossen")</f>
        <v>33</v>
      </c>
    </row>
    <row r="106" spans="1:13" x14ac:dyDescent="0.25">
      <c r="A106" t="s">
        <v>590</v>
      </c>
      <c r="B106" t="s">
        <v>44</v>
      </c>
      <c r="C106" t="s">
        <v>594</v>
      </c>
      <c r="J106">
        <f>SUMIFS('D''aucy 01-01-2020 -- 13-02-202'!O:O,'D''aucy 01-01-2020 -- 13-02-202'!C:C,A106,'D''aucy 01-01-2020 -- 13-02-202'!D:D,"laden")</f>
        <v>33</v>
      </c>
      <c r="K106">
        <f>SUMIFS('D''aucy 01-01-2020 -- 13-02-202'!P:P,'D''aucy 01-01-2020 -- 13-02-202'!C:C,A106,'D''aucy 01-01-2020 -- 13-02-202'!D:D,"laden")</f>
        <v>0</v>
      </c>
      <c r="L106">
        <f>SUMIFS('D''aucy 01-01-2020 -- 13-02-202'!P:P,'D''aucy 01-01-2020 -- 13-02-202'!C:C,A106,'D''aucy 01-01-2020 -- 13-02-202'!D:D,"lossen")</f>
        <v>33</v>
      </c>
      <c r="M106">
        <f>SUMIFS('D''aucy 01-01-2020 -- 13-02-202'!O:O,'D''aucy 01-01-2020 -- 13-02-202'!C:C,A106,'D''aucy 01-01-2020 -- 13-02-202'!D:D,"lossen")</f>
        <v>33</v>
      </c>
    </row>
    <row r="107" spans="1:13" x14ac:dyDescent="0.25">
      <c r="A107" t="s">
        <v>45</v>
      </c>
      <c r="B107" t="s">
        <v>7</v>
      </c>
      <c r="C107" t="s">
        <v>49</v>
      </c>
      <c r="J107">
        <v>0</v>
      </c>
      <c r="K107">
        <v>63</v>
      </c>
      <c r="L107">
        <v>0</v>
      </c>
      <c r="M107">
        <v>0</v>
      </c>
    </row>
    <row r="108" spans="1:13" x14ac:dyDescent="0.25">
      <c r="A108" t="s">
        <v>621</v>
      </c>
      <c r="J108">
        <f>SUM(J5:J107)</f>
        <v>2803</v>
      </c>
      <c r="K108">
        <f t="shared" ref="K108:M109" si="0">SUM(K5:K107)</f>
        <v>2858</v>
      </c>
      <c r="L108">
        <f t="shared" si="0"/>
        <v>2817</v>
      </c>
      <c r="M108">
        <f t="shared" si="0"/>
        <v>2119</v>
      </c>
    </row>
    <row r="211" spans="1:9" x14ac:dyDescent="0.25">
      <c r="A211" s="7"/>
      <c r="B211" s="7"/>
      <c r="C211" s="7"/>
      <c r="D211" s="7"/>
      <c r="E211" s="7"/>
      <c r="F211" s="7"/>
      <c r="G211" s="7"/>
      <c r="H211" s="7"/>
      <c r="I211" s="7"/>
    </row>
    <row r="212" spans="1:9" x14ac:dyDescent="0.25">
      <c r="A212" s="7"/>
      <c r="B212" s="7"/>
      <c r="C212" s="7"/>
      <c r="D212" s="7"/>
      <c r="E212" s="7"/>
      <c r="F212" s="7"/>
      <c r="G212" s="7"/>
      <c r="H212" s="7"/>
      <c r="I212" s="7"/>
    </row>
    <row r="213" spans="1:9" x14ac:dyDescent="0.25">
      <c r="A213" s="7"/>
      <c r="B213" s="7"/>
      <c r="C213" s="7"/>
      <c r="D213" s="7"/>
      <c r="E213" s="7"/>
      <c r="F213" s="7"/>
      <c r="G213" s="7"/>
      <c r="H213" s="7"/>
      <c r="I213" s="7"/>
    </row>
    <row r="214" spans="1:9" x14ac:dyDescent="0.25">
      <c r="A214" s="7"/>
      <c r="B214" s="7"/>
      <c r="C214" s="7"/>
      <c r="D214" s="7"/>
      <c r="E214" s="7"/>
      <c r="F214" s="7"/>
      <c r="G214" s="7"/>
      <c r="H214" s="7"/>
      <c r="I214" s="7"/>
    </row>
    <row r="215" spans="1:9" x14ac:dyDescent="0.25">
      <c r="A215" s="7"/>
      <c r="B215" s="7"/>
      <c r="C215" s="7"/>
      <c r="D215" s="7"/>
      <c r="E215" s="7"/>
      <c r="F215" s="7"/>
      <c r="G215" s="7"/>
      <c r="H215" s="7"/>
      <c r="I215" s="7"/>
    </row>
    <row r="216" spans="1:9" x14ac:dyDescent="0.25">
      <c r="A216" s="7"/>
      <c r="B216" s="7"/>
      <c r="C216" s="7"/>
      <c r="D216" s="7"/>
      <c r="E216" s="7"/>
      <c r="F216" s="7"/>
      <c r="G216" s="7"/>
      <c r="H216" s="7"/>
      <c r="I216" s="7"/>
    </row>
    <row r="217" spans="1:9" x14ac:dyDescent="0.25">
      <c r="A217" s="7"/>
      <c r="B217" s="7"/>
      <c r="C217" s="7"/>
      <c r="D217" s="7"/>
      <c r="E217" s="7"/>
      <c r="F217" s="7"/>
      <c r="G217" s="7"/>
      <c r="H217" s="7"/>
      <c r="I217" s="7"/>
    </row>
    <row r="218" spans="1:9" x14ac:dyDescent="0.25">
      <c r="A218" s="7"/>
      <c r="B218" s="7"/>
      <c r="C218" s="7"/>
      <c r="D218" s="7"/>
      <c r="E218" s="7"/>
      <c r="F218" s="7"/>
      <c r="G218" s="7"/>
      <c r="H218" s="7"/>
      <c r="I218" s="7"/>
    </row>
    <row r="219" spans="1:9" x14ac:dyDescent="0.25">
      <c r="A219" s="7"/>
      <c r="B219" s="7"/>
      <c r="C219" s="7"/>
      <c r="D219" s="7"/>
      <c r="E219" s="7"/>
      <c r="F219" s="7"/>
      <c r="G219" s="7"/>
      <c r="H219" s="7"/>
      <c r="I219" s="7"/>
    </row>
    <row r="220" spans="1:9" x14ac:dyDescent="0.25">
      <c r="A220" s="7"/>
      <c r="B220" s="7"/>
      <c r="C220" s="7"/>
      <c r="D220" s="7"/>
      <c r="E220" s="7"/>
      <c r="F220" s="7"/>
      <c r="G220" s="7"/>
      <c r="H220" s="7"/>
      <c r="I220" s="7"/>
    </row>
    <row r="221" spans="1:9" x14ac:dyDescent="0.25">
      <c r="A221" s="7"/>
      <c r="B221" s="7"/>
      <c r="C221" s="7"/>
      <c r="D221" s="7"/>
      <c r="E221" s="7"/>
      <c r="F221" s="7"/>
      <c r="G221" s="7"/>
      <c r="H221" s="7"/>
      <c r="I221" s="7"/>
    </row>
    <row r="222" spans="1:9" x14ac:dyDescent="0.25">
      <c r="A222" s="7"/>
      <c r="B222" s="7"/>
      <c r="C222" s="7"/>
      <c r="D222" s="7"/>
      <c r="E222" s="7"/>
      <c r="F222" s="7"/>
      <c r="G222" s="7"/>
      <c r="H222" s="7"/>
      <c r="I222" s="7"/>
    </row>
    <row r="223" spans="1:9" x14ac:dyDescent="0.25">
      <c r="A223" s="7"/>
      <c r="B223" s="7"/>
      <c r="C223" s="7"/>
      <c r="D223" s="7"/>
      <c r="E223" s="7"/>
      <c r="F223" s="7"/>
      <c r="G223" s="7"/>
      <c r="H223" s="7"/>
      <c r="I223" s="7"/>
    </row>
    <row r="224" spans="1:9" x14ac:dyDescent="0.25">
      <c r="A224" s="7"/>
      <c r="B224" s="7"/>
      <c r="C224" s="7"/>
      <c r="D224" s="7"/>
      <c r="E224" s="7"/>
      <c r="F224" s="7"/>
      <c r="G224" s="7"/>
      <c r="H224" s="7"/>
      <c r="I224" s="7"/>
    </row>
    <row r="225" spans="1:9" x14ac:dyDescent="0.25">
      <c r="A225" s="7"/>
      <c r="B225" s="7"/>
      <c r="C225" s="7"/>
      <c r="D225" s="7"/>
      <c r="E225" s="7"/>
      <c r="F225" s="7"/>
      <c r="G225" s="7"/>
      <c r="H225" s="7"/>
      <c r="I225" s="7"/>
    </row>
    <row r="226" spans="1:9" x14ac:dyDescent="0.25">
      <c r="A226" s="7"/>
      <c r="B226" s="7"/>
      <c r="C226" s="7"/>
      <c r="D226" s="7"/>
      <c r="E226" s="7"/>
      <c r="F226" s="7"/>
      <c r="G226" s="7"/>
      <c r="H226" s="7"/>
      <c r="I226" s="7"/>
    </row>
    <row r="227" spans="1:9" x14ac:dyDescent="0.25">
      <c r="A227" s="7"/>
      <c r="B227" s="7"/>
      <c r="C227" s="7"/>
      <c r="D227" s="7"/>
      <c r="E227" s="7"/>
      <c r="F227" s="7"/>
      <c r="G227" s="7"/>
      <c r="H227" s="7"/>
      <c r="I227" s="7"/>
    </row>
    <row r="228" spans="1:9" x14ac:dyDescent="0.25">
      <c r="A228" s="7"/>
      <c r="B228" s="7"/>
      <c r="C228" s="7"/>
      <c r="D228" s="7"/>
      <c r="E228" s="7"/>
      <c r="F228" s="7"/>
      <c r="G228" s="7"/>
      <c r="H228" s="7"/>
      <c r="I228" s="7"/>
    </row>
    <row r="229" spans="1:9" x14ac:dyDescent="0.25">
      <c r="A229" s="7"/>
      <c r="B229" s="7"/>
      <c r="C229" s="7"/>
      <c r="D229" s="7"/>
      <c r="E229" s="7"/>
      <c r="F229" s="7"/>
      <c r="G229" s="7"/>
      <c r="H229" s="7"/>
      <c r="I229" s="7"/>
    </row>
    <row r="230" spans="1:9" x14ac:dyDescent="0.25">
      <c r="A230" s="7"/>
      <c r="B230" s="7"/>
      <c r="C230" s="7"/>
      <c r="D230" s="7"/>
      <c r="E230" s="7"/>
      <c r="F230" s="7"/>
      <c r="G230" s="7"/>
      <c r="H230" s="7"/>
      <c r="I230" s="7"/>
    </row>
    <row r="231" spans="1:9" x14ac:dyDescent="0.25">
      <c r="A231" s="7"/>
      <c r="B231" s="7"/>
      <c r="C231" s="7"/>
      <c r="D231" s="7"/>
      <c r="E231" s="7"/>
      <c r="F231" s="7"/>
      <c r="G231" s="7"/>
      <c r="H231" s="7"/>
      <c r="I231" s="7"/>
    </row>
    <row r="232" spans="1:9" x14ac:dyDescent="0.25">
      <c r="A232" s="7"/>
      <c r="B232" s="7"/>
      <c r="C232" s="7"/>
      <c r="D232" s="7"/>
      <c r="E232" s="7"/>
      <c r="F232" s="7"/>
      <c r="G232" s="7"/>
      <c r="H232" s="7"/>
      <c r="I232" s="7"/>
    </row>
    <row r="233" spans="1:9" x14ac:dyDescent="0.25">
      <c r="A233" s="7"/>
      <c r="B233" s="7"/>
      <c r="C233" s="7"/>
      <c r="D233" s="7"/>
      <c r="E233" s="7"/>
      <c r="F233" s="7"/>
      <c r="G233" s="7"/>
      <c r="H233" s="7"/>
      <c r="I233" s="7"/>
    </row>
    <row r="234" spans="1:9" x14ac:dyDescent="0.25">
      <c r="A234" s="7"/>
      <c r="B234" s="7"/>
      <c r="C234" s="7"/>
      <c r="D234" s="7"/>
      <c r="E234" s="7"/>
      <c r="F234" s="7"/>
      <c r="G234" s="7"/>
      <c r="H234" s="7"/>
      <c r="I234" s="7"/>
    </row>
    <row r="235" spans="1:9" x14ac:dyDescent="0.25">
      <c r="A235" s="7"/>
      <c r="B235" s="7"/>
      <c r="C235" s="7"/>
      <c r="D235" s="7"/>
      <c r="E235" s="7"/>
      <c r="F235" s="7"/>
      <c r="G235" s="7"/>
      <c r="H235" s="7"/>
      <c r="I235" s="7"/>
    </row>
    <row r="236" spans="1:9" x14ac:dyDescent="0.25">
      <c r="A236" s="7"/>
      <c r="B236" s="7"/>
      <c r="C236" s="7"/>
      <c r="D236" s="7"/>
      <c r="E236" s="7"/>
      <c r="F236" s="7"/>
      <c r="G236" s="7"/>
      <c r="H236" s="7"/>
      <c r="I236" s="7"/>
    </row>
    <row r="237" spans="1:9" x14ac:dyDescent="0.25">
      <c r="A237" s="7"/>
      <c r="B237" s="7"/>
      <c r="C237" s="7"/>
      <c r="D237" s="7"/>
      <c r="E237" s="7"/>
      <c r="F237" s="7"/>
      <c r="G237" s="7"/>
      <c r="H237" s="7"/>
      <c r="I237" s="7"/>
    </row>
    <row r="238" spans="1:9" x14ac:dyDescent="0.25">
      <c r="A238" s="7"/>
      <c r="B238" s="7"/>
      <c r="C238" s="7"/>
      <c r="D238" s="7"/>
      <c r="E238" s="7"/>
      <c r="F238" s="7"/>
      <c r="G238" s="7"/>
      <c r="H238" s="7"/>
      <c r="I238" s="7"/>
    </row>
    <row r="239" spans="1:9" x14ac:dyDescent="0.25">
      <c r="A239" s="7"/>
      <c r="B239" s="7"/>
      <c r="C239" s="7"/>
      <c r="D239" s="7"/>
      <c r="E239" s="7"/>
      <c r="F239" s="7"/>
      <c r="G239" s="7"/>
      <c r="H239" s="7"/>
      <c r="I239" s="7"/>
    </row>
    <row r="240" spans="1:9" x14ac:dyDescent="0.25">
      <c r="A240" s="7"/>
      <c r="B240" s="7"/>
      <c r="C240" s="7"/>
      <c r="D240" s="7"/>
      <c r="E240" s="7"/>
      <c r="F240" s="7"/>
      <c r="G240" s="7"/>
      <c r="H240" s="7"/>
      <c r="I240" s="7"/>
    </row>
    <row r="241" spans="1:9" x14ac:dyDescent="0.25">
      <c r="A241" s="7"/>
      <c r="B241" s="7"/>
      <c r="C241" s="7"/>
      <c r="D241" s="7"/>
      <c r="E241" s="7"/>
      <c r="F241" s="7"/>
      <c r="G241" s="7"/>
      <c r="H241" s="7"/>
      <c r="I241" s="7"/>
    </row>
    <row r="242" spans="1:9" x14ac:dyDescent="0.25">
      <c r="A242" s="7"/>
      <c r="B242" s="7"/>
      <c r="C242" s="7"/>
      <c r="D242" s="7"/>
      <c r="E242" s="7"/>
      <c r="F242" s="7"/>
      <c r="G242" s="7"/>
      <c r="H242" s="7"/>
      <c r="I242" s="7"/>
    </row>
    <row r="243" spans="1:9" x14ac:dyDescent="0.25">
      <c r="A243" s="7"/>
      <c r="B243" s="7"/>
      <c r="C243" s="7"/>
      <c r="D243" s="7"/>
      <c r="E243" s="7"/>
      <c r="F243" s="7"/>
      <c r="G243" s="7"/>
      <c r="H243" s="7"/>
      <c r="I243" s="7"/>
    </row>
    <row r="244" spans="1:9" x14ac:dyDescent="0.25">
      <c r="A244" s="7"/>
      <c r="B244" s="7"/>
      <c r="C244" s="7"/>
      <c r="D244" s="7"/>
      <c r="E244" s="7"/>
      <c r="F244" s="7"/>
      <c r="G244" s="7"/>
      <c r="H244" s="7"/>
      <c r="I244" s="7"/>
    </row>
    <row r="245" spans="1:9" x14ac:dyDescent="0.25">
      <c r="A245" s="7"/>
      <c r="B245" s="7"/>
      <c r="C245" s="7"/>
      <c r="D245" s="7"/>
      <c r="E245" s="7"/>
      <c r="F245" s="7"/>
      <c r="G245" s="7"/>
      <c r="H245" s="7"/>
      <c r="I245" s="7"/>
    </row>
    <row r="246" spans="1:9" x14ac:dyDescent="0.25">
      <c r="A246" s="7"/>
      <c r="B246" s="7"/>
      <c r="C246" s="7"/>
      <c r="D246" s="7"/>
      <c r="E246" s="7"/>
      <c r="F246" s="7"/>
      <c r="G246" s="7"/>
      <c r="H246" s="7"/>
      <c r="I246" s="7"/>
    </row>
    <row r="247" spans="1:9" x14ac:dyDescent="0.25">
      <c r="A247" s="7"/>
      <c r="B247" s="7"/>
      <c r="C247" s="7"/>
      <c r="D247" s="7"/>
      <c r="E247" s="7"/>
      <c r="F247" s="7"/>
      <c r="G247" s="7"/>
      <c r="H247" s="7"/>
      <c r="I247" s="7"/>
    </row>
    <row r="248" spans="1:9" x14ac:dyDescent="0.25">
      <c r="A248" s="7"/>
      <c r="B248" s="7"/>
      <c r="C248" s="7"/>
      <c r="D248" s="7"/>
      <c r="E248" s="7"/>
      <c r="F248" s="7"/>
      <c r="G248" s="7"/>
      <c r="H248" s="7"/>
      <c r="I248" s="7"/>
    </row>
    <row r="249" spans="1:9" x14ac:dyDescent="0.25">
      <c r="A249" s="7"/>
      <c r="B249" s="7"/>
      <c r="C249" s="7"/>
      <c r="D249" s="7"/>
      <c r="E249" s="7"/>
      <c r="F249" s="7"/>
      <c r="G249" s="7"/>
      <c r="H249" s="7"/>
      <c r="I249" s="7"/>
    </row>
    <row r="250" spans="1:9" x14ac:dyDescent="0.25">
      <c r="A250" s="7"/>
      <c r="B250" s="7"/>
      <c r="C250" s="7"/>
      <c r="D250" s="7"/>
      <c r="E250" s="7"/>
      <c r="F250" s="7"/>
      <c r="G250" s="7"/>
      <c r="H250" s="7"/>
      <c r="I250" s="7"/>
    </row>
    <row r="251" spans="1:9" x14ac:dyDescent="0.25">
      <c r="A251" s="7"/>
      <c r="B251" s="7"/>
      <c r="C251" s="7"/>
      <c r="D251" s="7"/>
      <c r="E251" s="7"/>
      <c r="F251" s="7"/>
      <c r="G251" s="7"/>
      <c r="H251" s="7"/>
      <c r="I251" s="7"/>
    </row>
    <row r="252" spans="1:9" x14ac:dyDescent="0.25">
      <c r="A252" s="7"/>
      <c r="B252" s="7"/>
      <c r="C252" s="7"/>
      <c r="D252" s="7"/>
      <c r="E252" s="7"/>
      <c r="F252" s="7"/>
      <c r="G252" s="7"/>
      <c r="H252" s="7"/>
      <c r="I252" s="7"/>
    </row>
    <row r="253" spans="1:9" x14ac:dyDescent="0.25">
      <c r="A253" s="7"/>
      <c r="B253" s="7"/>
      <c r="C253" s="7"/>
      <c r="D253" s="7"/>
      <c r="E253" s="7"/>
      <c r="F253" s="7"/>
      <c r="G253" s="7"/>
      <c r="H253" s="7"/>
      <c r="I253" s="7"/>
    </row>
    <row r="254" spans="1:9" x14ac:dyDescent="0.25">
      <c r="A254" s="7"/>
      <c r="B254" s="7"/>
      <c r="C254" s="7"/>
      <c r="D254" s="7"/>
      <c r="E254" s="7"/>
      <c r="F254" s="7"/>
      <c r="G254" s="7"/>
      <c r="H254" s="7"/>
      <c r="I254" s="7"/>
    </row>
    <row r="255" spans="1:9" x14ac:dyDescent="0.25">
      <c r="A255" s="7"/>
      <c r="B255" s="7"/>
      <c r="C255" s="7"/>
      <c r="D255" s="7"/>
      <c r="E255" s="7"/>
      <c r="F255" s="7"/>
      <c r="G255" s="7"/>
      <c r="H255" s="7"/>
      <c r="I255" s="7"/>
    </row>
    <row r="256" spans="1:9" x14ac:dyDescent="0.25">
      <c r="A256" s="7"/>
      <c r="B256" s="7"/>
      <c r="C256" s="7"/>
      <c r="D256" s="7"/>
      <c r="E256" s="7"/>
      <c r="F256" s="7"/>
      <c r="G256" s="7"/>
      <c r="H256" s="7"/>
      <c r="I256" s="7"/>
    </row>
    <row r="257" spans="1:13" x14ac:dyDescent="0.25">
      <c r="A257" s="7"/>
      <c r="B257" s="7"/>
      <c r="C257" s="7"/>
      <c r="D257" s="7"/>
      <c r="E257" s="7"/>
      <c r="F257" s="7"/>
      <c r="G257" s="7"/>
      <c r="H257" s="7"/>
      <c r="I257" s="7"/>
    </row>
    <row r="258" spans="1:13" x14ac:dyDescent="0.25">
      <c r="A258" s="7"/>
      <c r="B258" s="7"/>
      <c r="C258" s="7"/>
      <c r="D258" s="7"/>
      <c r="E258" s="7"/>
      <c r="F258" s="7"/>
      <c r="G258" s="7"/>
      <c r="H258" s="7"/>
      <c r="I258" s="7"/>
    </row>
    <row r="259" spans="1:13" x14ac:dyDescent="0.25">
      <c r="A259" s="7"/>
      <c r="B259" s="7"/>
      <c r="C259" s="7"/>
      <c r="D259" s="7"/>
      <c r="E259" s="7"/>
      <c r="F259" s="7"/>
      <c r="G259" s="7"/>
      <c r="H259" s="7"/>
      <c r="I259" s="7"/>
    </row>
    <row r="260" spans="1:13" x14ac:dyDescent="0.25">
      <c r="A260" s="7"/>
      <c r="B260" s="7"/>
      <c r="C260" s="7"/>
      <c r="D260" s="7"/>
      <c r="E260" s="7"/>
      <c r="F260" s="7"/>
      <c r="G260" s="7"/>
      <c r="H260" s="7"/>
      <c r="I260" s="7"/>
    </row>
    <row r="261" spans="1:13" x14ac:dyDescent="0.25">
      <c r="A261" s="7"/>
      <c r="B261" s="7"/>
      <c r="C261" s="7"/>
      <c r="D261" s="7"/>
      <c r="E261" s="7"/>
      <c r="F261" s="7"/>
      <c r="G261" s="7"/>
      <c r="H261" s="7"/>
      <c r="I261" s="7"/>
    </row>
    <row r="262" spans="1:13" x14ac:dyDescent="0.25">
      <c r="A262" s="7"/>
      <c r="B262" s="7"/>
      <c r="C262" s="7"/>
      <c r="D262" s="7"/>
      <c r="E262" s="7"/>
      <c r="F262" s="7"/>
      <c r="G262" s="7"/>
      <c r="H262" s="7"/>
      <c r="I262" s="7"/>
    </row>
    <row r="263" spans="1:13" x14ac:dyDescent="0.25">
      <c r="A263" s="7"/>
      <c r="B263" s="7"/>
      <c r="C263" s="7"/>
      <c r="D263" s="7"/>
      <c r="E263" s="7"/>
      <c r="F263" s="7"/>
      <c r="G263" s="7"/>
      <c r="H263" s="7"/>
      <c r="I263" s="7"/>
    </row>
    <row r="264" spans="1:13" x14ac:dyDescent="0.25">
      <c r="A264" s="7"/>
      <c r="B264" s="7"/>
      <c r="C264" s="7"/>
      <c r="D264" s="7"/>
      <c r="E264" s="7"/>
      <c r="F264" s="7"/>
      <c r="G264" s="7"/>
      <c r="H264" s="7"/>
      <c r="I264" s="7"/>
    </row>
    <row r="265" spans="1:13" x14ac:dyDescent="0.25">
      <c r="A265" s="7"/>
      <c r="B265" s="7"/>
      <c r="C265" s="7"/>
      <c r="D265" s="7"/>
      <c r="E265" s="7"/>
      <c r="F265" s="7"/>
      <c r="G265" s="7"/>
      <c r="H265" s="7"/>
      <c r="I265" s="7"/>
    </row>
    <row r="266" spans="1:13" x14ac:dyDescent="0.25">
      <c r="A266" s="7"/>
      <c r="B266" s="7"/>
      <c r="C266" s="7"/>
      <c r="D266" s="7"/>
      <c r="E266" s="7"/>
      <c r="F266" s="7"/>
      <c r="G266" s="7"/>
      <c r="H266" s="7"/>
      <c r="I266" s="7"/>
    </row>
    <row r="267" spans="1:13" x14ac:dyDescent="0.25">
      <c r="A267" s="7"/>
      <c r="B267" s="7"/>
      <c r="C267" s="7"/>
      <c r="D267" s="7"/>
      <c r="E267" s="7"/>
      <c r="F267" s="7"/>
      <c r="G267" s="7"/>
      <c r="H267" s="7"/>
      <c r="I267" s="7"/>
    </row>
    <row r="268" spans="1:13" x14ac:dyDescent="0.25">
      <c r="A268" s="7"/>
      <c r="B268" s="7"/>
      <c r="C268" s="7"/>
      <c r="D268" s="7"/>
      <c r="E268" s="7"/>
      <c r="F268" s="7"/>
      <c r="G268" s="7"/>
      <c r="H268" s="7"/>
      <c r="I268" s="7"/>
    </row>
    <row r="269" spans="1:13" x14ac:dyDescent="0.25">
      <c r="A269" s="7"/>
      <c r="B269" s="7"/>
      <c r="C269" s="7"/>
      <c r="D269" s="7"/>
      <c r="E269" s="7"/>
      <c r="F269" s="7"/>
      <c r="G269" s="7"/>
      <c r="H269" s="7"/>
      <c r="I269" s="7"/>
    </row>
    <row r="270" spans="1:13" x14ac:dyDescent="0.25">
      <c r="B270" s="7"/>
      <c r="C270" s="7"/>
      <c r="D270" s="7"/>
      <c r="E270" s="7"/>
      <c r="F270" s="7"/>
      <c r="G270" s="7"/>
      <c r="H270" s="7"/>
      <c r="I270" s="7"/>
    </row>
    <row r="271" spans="1:13" x14ac:dyDescent="0.25">
      <c r="J271">
        <f>SUM(J6:J108)</f>
        <v>5606</v>
      </c>
      <c r="K271">
        <f>SUM(K6:K108)</f>
        <v>5716</v>
      </c>
      <c r="L271">
        <f>SUM(L6:L108)</f>
        <v>5634</v>
      </c>
      <c r="M271">
        <f>SUM(M6:M108)</f>
        <v>4238</v>
      </c>
    </row>
    <row r="275" spans="1:12" x14ac:dyDescent="0.25">
      <c r="A275" s="8" t="s">
        <v>628</v>
      </c>
      <c r="B275" s="8"/>
      <c r="C275" s="8"/>
      <c r="D275" s="8"/>
      <c r="E275" s="8"/>
      <c r="F275" s="8"/>
      <c r="G275" s="8"/>
      <c r="H275" s="8"/>
      <c r="I275" s="8"/>
    </row>
    <row r="276" spans="1:12" x14ac:dyDescent="0.25">
      <c r="A276" s="9" t="s">
        <v>627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>
        <f>J271-K271</f>
        <v>-110</v>
      </c>
    </row>
    <row r="277" spans="1:12" x14ac:dyDescent="0.25">
      <c r="J277" s="9"/>
      <c r="K277" s="9"/>
      <c r="L277" s="9">
        <f>L271-M271</f>
        <v>1396</v>
      </c>
    </row>
  </sheetData>
  <mergeCells count="2">
    <mergeCell ref="J4:K4"/>
    <mergeCell ref="L4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7E629-128D-415A-AA32-4163588F0B2D}">
  <dimension ref="A1:Z204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1" bestFit="1" customWidth="1"/>
    <col min="7" max="7" width="25.7109375" bestFit="1" customWidth="1"/>
    <col min="8" max="8" width="26.2851562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0.85546875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12.140625" bestFit="1" customWidth="1"/>
    <col min="18" max="18" width="5.140625" bestFit="1" customWidth="1"/>
    <col min="19" max="19" width="12.42578125" bestFit="1" customWidth="1"/>
    <col min="20" max="20" width="15.85546875" bestFit="1" customWidth="1"/>
    <col min="21" max="21" width="8.7109375" bestFit="1" customWidth="1"/>
    <col min="22" max="22" width="9" bestFit="1" customWidth="1"/>
    <col min="23" max="23" width="31.140625" bestFit="1" customWidth="1"/>
    <col min="24" max="24" width="9" bestFit="1" customWidth="1"/>
    <col min="25" max="25" width="27.85546875" bestFit="1" customWidth="1"/>
    <col min="26" max="26" width="8.42578125" bestFit="1" customWidth="1"/>
  </cols>
  <sheetData>
    <row r="1" spans="1:26" x14ac:dyDescent="0.25">
      <c r="A1" s="1" t="s">
        <v>596</v>
      </c>
      <c r="B1" s="1" t="s">
        <v>597</v>
      </c>
      <c r="C1" s="1" t="s">
        <v>598</v>
      </c>
      <c r="D1" s="1" t="s">
        <v>599</v>
      </c>
      <c r="E1" s="1" t="s">
        <v>600</v>
      </c>
      <c r="F1" s="1" t="s">
        <v>601</v>
      </c>
      <c r="G1" s="1" t="s">
        <v>602</v>
      </c>
      <c r="H1" s="1" t="s">
        <v>603</v>
      </c>
      <c r="I1" s="1" t="s">
        <v>604</v>
      </c>
      <c r="J1" s="1" t="s">
        <v>605</v>
      </c>
      <c r="K1" s="1" t="s">
        <v>606</v>
      </c>
      <c r="L1" s="1" t="s">
        <v>607</v>
      </c>
      <c r="M1" s="1" t="s">
        <v>608</v>
      </c>
      <c r="N1" s="1" t="s">
        <v>609</v>
      </c>
      <c r="O1" s="1" t="s">
        <v>610</v>
      </c>
      <c r="P1" s="1" t="s">
        <v>611</v>
      </c>
      <c r="Q1" s="1" t="s">
        <v>613</v>
      </c>
      <c r="R1" s="1" t="s">
        <v>600</v>
      </c>
      <c r="S1" s="1" t="s">
        <v>614</v>
      </c>
      <c r="T1" s="1" t="s">
        <v>612</v>
      </c>
      <c r="U1" s="1" t="s">
        <v>615</v>
      </c>
      <c r="V1" s="1" t="s">
        <v>616</v>
      </c>
      <c r="W1" s="1" t="s">
        <v>617</v>
      </c>
      <c r="X1" s="1" t="s">
        <v>618</v>
      </c>
      <c r="Y1" s="1" t="s">
        <v>619</v>
      </c>
      <c r="Z1" s="1" t="s">
        <v>620</v>
      </c>
    </row>
    <row r="2" spans="1:26" x14ac:dyDescent="0.25">
      <c r="A2" s="2">
        <v>43847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7</v>
      </c>
      <c r="J2" s="3" t="s">
        <v>6</v>
      </c>
      <c r="K2" s="3">
        <v>41700</v>
      </c>
      <c r="L2" s="3" t="s">
        <v>7</v>
      </c>
      <c r="M2" s="4" t="s">
        <v>8</v>
      </c>
      <c r="N2" s="3" t="s">
        <v>9</v>
      </c>
      <c r="O2" s="3">
        <v>33</v>
      </c>
      <c r="P2" s="3">
        <v>0</v>
      </c>
      <c r="Q2" s="3" t="s">
        <v>10</v>
      </c>
      <c r="R2" s="4" t="s">
        <v>11</v>
      </c>
      <c r="S2" s="3" t="s">
        <v>12</v>
      </c>
      <c r="T2" s="4" t="s">
        <v>13</v>
      </c>
      <c r="U2" s="3">
        <v>59780695</v>
      </c>
      <c r="V2" s="2">
        <v>43847</v>
      </c>
      <c r="W2" s="4" t="s">
        <v>14</v>
      </c>
      <c r="X2" s="2">
        <v>43850</v>
      </c>
      <c r="Y2" s="4" t="s">
        <v>15</v>
      </c>
      <c r="Z2" s="3"/>
    </row>
    <row r="3" spans="1:26" x14ac:dyDescent="0.25">
      <c r="A3" s="2">
        <v>43850</v>
      </c>
      <c r="B3" s="3"/>
      <c r="C3" s="3" t="s">
        <v>0</v>
      </c>
      <c r="D3" s="3" t="s">
        <v>16</v>
      </c>
      <c r="E3" s="4" t="s">
        <v>2</v>
      </c>
      <c r="F3" s="3" t="s">
        <v>3</v>
      </c>
      <c r="G3" s="3" t="s">
        <v>17</v>
      </c>
      <c r="H3" s="3" t="s">
        <v>18</v>
      </c>
      <c r="I3" s="5">
        <v>45270</v>
      </c>
      <c r="J3" s="3" t="s">
        <v>19</v>
      </c>
      <c r="K3" s="3">
        <v>2610</v>
      </c>
      <c r="L3" s="3" t="s">
        <v>20</v>
      </c>
      <c r="M3" s="4" t="s">
        <v>8</v>
      </c>
      <c r="N3" s="3" t="s">
        <v>9</v>
      </c>
      <c r="O3" s="3">
        <v>33</v>
      </c>
      <c r="P3" s="3">
        <v>33</v>
      </c>
      <c r="Q3" s="3" t="s">
        <v>10</v>
      </c>
      <c r="R3" s="4" t="s">
        <v>11</v>
      </c>
      <c r="S3" s="3" t="s">
        <v>12</v>
      </c>
      <c r="T3" s="4" t="s">
        <v>13</v>
      </c>
      <c r="U3" s="3">
        <v>59780695</v>
      </c>
      <c r="V3" s="2">
        <v>43847</v>
      </c>
      <c r="W3" s="4" t="s">
        <v>14</v>
      </c>
      <c r="X3" s="2">
        <v>43850</v>
      </c>
      <c r="Y3" s="4" t="s">
        <v>15</v>
      </c>
      <c r="Z3" s="3"/>
    </row>
    <row r="4" spans="1:26" x14ac:dyDescent="0.25">
      <c r="A4" s="2">
        <v>43850</v>
      </c>
      <c r="B4" s="3"/>
      <c r="C4" s="3" t="s">
        <v>21</v>
      </c>
      <c r="D4" s="3" t="s">
        <v>1</v>
      </c>
      <c r="E4" s="4" t="s">
        <v>2</v>
      </c>
      <c r="F4" s="3" t="s">
        <v>3</v>
      </c>
      <c r="G4" s="3" t="s">
        <v>4</v>
      </c>
      <c r="H4" s="3" t="s">
        <v>5</v>
      </c>
      <c r="I4" s="3">
        <v>7</v>
      </c>
      <c r="J4" s="3" t="s">
        <v>6</v>
      </c>
      <c r="K4" s="3">
        <v>41700</v>
      </c>
      <c r="L4" s="3" t="s">
        <v>7</v>
      </c>
      <c r="M4" s="4" t="s">
        <v>8</v>
      </c>
      <c r="N4" s="3" t="s">
        <v>9</v>
      </c>
      <c r="O4" s="3">
        <v>33</v>
      </c>
      <c r="P4" s="3">
        <v>8</v>
      </c>
      <c r="Q4" s="3" t="s">
        <v>22</v>
      </c>
      <c r="R4" s="4" t="s">
        <v>23</v>
      </c>
      <c r="S4" s="3" t="s">
        <v>24</v>
      </c>
      <c r="T4" s="4" t="s">
        <v>25</v>
      </c>
      <c r="U4" s="3">
        <v>59780613</v>
      </c>
      <c r="V4" s="2">
        <v>43850</v>
      </c>
      <c r="W4" s="4" t="s">
        <v>26</v>
      </c>
      <c r="X4" s="2">
        <v>43851</v>
      </c>
      <c r="Y4" s="4" t="s">
        <v>27</v>
      </c>
      <c r="Z4" s="3"/>
    </row>
    <row r="5" spans="1:26" x14ac:dyDescent="0.25">
      <c r="A5" s="2">
        <v>43851</v>
      </c>
      <c r="B5" s="3"/>
      <c r="C5" s="3" t="s">
        <v>21</v>
      </c>
      <c r="D5" s="3" t="s">
        <v>16</v>
      </c>
      <c r="E5" s="4" t="s">
        <v>2</v>
      </c>
      <c r="F5" s="3" t="s">
        <v>3</v>
      </c>
      <c r="G5" s="3" t="s">
        <v>17</v>
      </c>
      <c r="H5" s="3" t="s">
        <v>18</v>
      </c>
      <c r="I5" s="5">
        <v>45270</v>
      </c>
      <c r="J5" s="3" t="s">
        <v>19</v>
      </c>
      <c r="K5" s="3">
        <v>2610</v>
      </c>
      <c r="L5" s="3" t="s">
        <v>20</v>
      </c>
      <c r="M5" s="4" t="s">
        <v>8</v>
      </c>
      <c r="N5" s="3" t="s">
        <v>9</v>
      </c>
      <c r="O5" s="3">
        <v>33</v>
      </c>
      <c r="P5" s="3">
        <v>33</v>
      </c>
      <c r="Q5" s="3" t="s">
        <v>22</v>
      </c>
      <c r="R5" s="4" t="s">
        <v>23</v>
      </c>
      <c r="S5" s="3" t="s">
        <v>24</v>
      </c>
      <c r="T5" s="4" t="s">
        <v>25</v>
      </c>
      <c r="U5" s="3">
        <v>59780613</v>
      </c>
      <c r="V5" s="2">
        <v>43850</v>
      </c>
      <c r="W5" s="4" t="s">
        <v>26</v>
      </c>
      <c r="X5" s="2">
        <v>43851</v>
      </c>
      <c r="Y5" s="4" t="s">
        <v>27</v>
      </c>
      <c r="Z5" s="3"/>
    </row>
    <row r="6" spans="1:26" x14ac:dyDescent="0.25">
      <c r="A6" s="2">
        <v>43860</v>
      </c>
      <c r="B6" s="3"/>
      <c r="C6" s="3" t="s">
        <v>28</v>
      </c>
      <c r="D6" s="3" t="s">
        <v>1</v>
      </c>
      <c r="E6" s="4" t="s">
        <v>2</v>
      </c>
      <c r="F6" s="3" t="s">
        <v>3</v>
      </c>
      <c r="G6" s="3" t="s">
        <v>4</v>
      </c>
      <c r="H6" s="3" t="s">
        <v>5</v>
      </c>
      <c r="I6" s="3">
        <v>7</v>
      </c>
      <c r="J6" s="3" t="s">
        <v>6</v>
      </c>
      <c r="K6" s="3">
        <v>41700</v>
      </c>
      <c r="L6" s="3" t="s">
        <v>7</v>
      </c>
      <c r="M6" s="4" t="s">
        <v>8</v>
      </c>
      <c r="N6" s="3" t="s">
        <v>9</v>
      </c>
      <c r="O6" s="3">
        <v>33</v>
      </c>
      <c r="P6" s="3">
        <v>0</v>
      </c>
      <c r="Q6" s="3" t="s">
        <v>29</v>
      </c>
      <c r="R6" s="4" t="s">
        <v>30</v>
      </c>
      <c r="S6" s="3" t="s">
        <v>31</v>
      </c>
      <c r="T6" s="4" t="s">
        <v>32</v>
      </c>
      <c r="U6" s="3">
        <v>59780515</v>
      </c>
      <c r="V6" s="2">
        <v>43860</v>
      </c>
      <c r="W6" s="4" t="s">
        <v>33</v>
      </c>
      <c r="X6" s="2">
        <v>43861</v>
      </c>
      <c r="Y6" s="4" t="s">
        <v>34</v>
      </c>
      <c r="Z6" s="3"/>
    </row>
    <row r="7" spans="1:26" x14ac:dyDescent="0.25">
      <c r="A7" s="2">
        <v>43861</v>
      </c>
      <c r="B7" s="3"/>
      <c r="C7" s="3" t="s">
        <v>28</v>
      </c>
      <c r="D7" s="3" t="s">
        <v>16</v>
      </c>
      <c r="E7" s="4" t="s">
        <v>2</v>
      </c>
      <c r="F7" s="3" t="s">
        <v>3</v>
      </c>
      <c r="G7" s="3" t="s">
        <v>17</v>
      </c>
      <c r="H7" s="3" t="s">
        <v>18</v>
      </c>
      <c r="I7" s="5">
        <v>45270</v>
      </c>
      <c r="J7" s="3" t="s">
        <v>19</v>
      </c>
      <c r="K7" s="3">
        <v>2610</v>
      </c>
      <c r="L7" s="3" t="s">
        <v>20</v>
      </c>
      <c r="M7" s="4" t="s">
        <v>8</v>
      </c>
      <c r="N7" s="3" t="s">
        <v>9</v>
      </c>
      <c r="O7" s="3">
        <v>33</v>
      </c>
      <c r="P7" s="3">
        <v>33</v>
      </c>
      <c r="Q7" s="3" t="s">
        <v>29</v>
      </c>
      <c r="R7" s="4" t="s">
        <v>30</v>
      </c>
      <c r="S7" s="3" t="s">
        <v>31</v>
      </c>
      <c r="T7" s="4" t="s">
        <v>32</v>
      </c>
      <c r="U7" s="3">
        <v>59780515</v>
      </c>
      <c r="V7" s="2">
        <v>43860</v>
      </c>
      <c r="W7" s="4" t="s">
        <v>33</v>
      </c>
      <c r="X7" s="2">
        <v>43861</v>
      </c>
      <c r="Y7" s="4" t="s">
        <v>34</v>
      </c>
      <c r="Z7" s="3"/>
    </row>
    <row r="8" spans="1:26" x14ac:dyDescent="0.25">
      <c r="A8" s="2">
        <v>43866</v>
      </c>
      <c r="B8" s="3"/>
      <c r="C8" s="3" t="s">
        <v>35</v>
      </c>
      <c r="D8" s="3" t="s">
        <v>1</v>
      </c>
      <c r="E8" s="4" t="s">
        <v>2</v>
      </c>
      <c r="F8" s="3" t="s">
        <v>3</v>
      </c>
      <c r="G8" s="3" t="s">
        <v>4</v>
      </c>
      <c r="H8" s="3" t="s">
        <v>5</v>
      </c>
      <c r="I8" s="3">
        <v>7</v>
      </c>
      <c r="J8" s="3" t="s">
        <v>6</v>
      </c>
      <c r="K8" s="3">
        <v>41700</v>
      </c>
      <c r="L8" s="3" t="s">
        <v>7</v>
      </c>
      <c r="M8" s="4" t="s">
        <v>8</v>
      </c>
      <c r="N8" s="3" t="s">
        <v>9</v>
      </c>
      <c r="O8" s="3">
        <v>33</v>
      </c>
      <c r="P8" s="3">
        <v>0</v>
      </c>
      <c r="Q8" s="3" t="s">
        <v>36</v>
      </c>
      <c r="R8" s="4" t="s">
        <v>37</v>
      </c>
      <c r="S8" s="3" t="s">
        <v>38</v>
      </c>
      <c r="T8" s="4" t="s">
        <v>39</v>
      </c>
      <c r="U8" s="3">
        <v>59787134</v>
      </c>
      <c r="V8" s="2">
        <v>43866</v>
      </c>
      <c r="W8" s="4" t="s">
        <v>40</v>
      </c>
      <c r="X8" s="2">
        <v>43867</v>
      </c>
      <c r="Y8" s="4" t="s">
        <v>41</v>
      </c>
      <c r="Z8" s="3"/>
    </row>
    <row r="9" spans="1:26" x14ac:dyDescent="0.25">
      <c r="A9" s="2">
        <v>43867</v>
      </c>
      <c r="B9" s="3"/>
      <c r="C9" s="3" t="s">
        <v>35</v>
      </c>
      <c r="D9" s="3" t="s">
        <v>16</v>
      </c>
      <c r="E9" s="4" t="s">
        <v>2</v>
      </c>
      <c r="F9" s="3" t="s">
        <v>3</v>
      </c>
      <c r="G9" s="3" t="s">
        <v>42</v>
      </c>
      <c r="H9" s="3" t="s">
        <v>43</v>
      </c>
      <c r="I9" s="3">
        <v>53</v>
      </c>
      <c r="J9" s="3" t="s">
        <v>19</v>
      </c>
      <c r="K9" s="3">
        <v>1651</v>
      </c>
      <c r="L9" s="3" t="s">
        <v>44</v>
      </c>
      <c r="M9" s="4" t="s">
        <v>8</v>
      </c>
      <c r="N9" s="3" t="s">
        <v>9</v>
      </c>
      <c r="O9" s="3">
        <v>0</v>
      </c>
      <c r="P9" s="3">
        <v>33</v>
      </c>
      <c r="Q9" s="3" t="s">
        <v>36</v>
      </c>
      <c r="R9" s="4" t="s">
        <v>37</v>
      </c>
      <c r="S9" s="3" t="s">
        <v>38</v>
      </c>
      <c r="T9" s="4" t="s">
        <v>39</v>
      </c>
      <c r="U9" s="3">
        <v>59787134</v>
      </c>
      <c r="V9" s="2">
        <v>43866</v>
      </c>
      <c r="W9" s="4" t="s">
        <v>40</v>
      </c>
      <c r="X9" s="2">
        <v>43867</v>
      </c>
      <c r="Y9" s="4" t="s">
        <v>41</v>
      </c>
      <c r="Z9" s="3"/>
    </row>
    <row r="10" spans="1:26" x14ac:dyDescent="0.25">
      <c r="A10" s="2">
        <v>43875</v>
      </c>
      <c r="B10" s="3"/>
      <c r="C10" s="3" t="s">
        <v>45</v>
      </c>
      <c r="D10" s="3" t="s">
        <v>1</v>
      </c>
      <c r="E10" s="4" t="s">
        <v>2</v>
      </c>
      <c r="F10" s="3" t="s">
        <v>3</v>
      </c>
      <c r="G10" s="3" t="s">
        <v>46</v>
      </c>
      <c r="H10" s="3" t="s">
        <v>47</v>
      </c>
      <c r="I10" s="3"/>
      <c r="J10" s="3" t="s">
        <v>19</v>
      </c>
      <c r="K10" s="3">
        <v>9420</v>
      </c>
      <c r="L10" s="3" t="s">
        <v>48</v>
      </c>
      <c r="M10" s="4" t="s">
        <v>8</v>
      </c>
      <c r="N10" s="3" t="s">
        <v>9</v>
      </c>
      <c r="O10" s="3">
        <v>63</v>
      </c>
      <c r="P10" s="3">
        <v>0</v>
      </c>
      <c r="Q10" s="3"/>
      <c r="R10" s="4"/>
      <c r="S10" s="3"/>
      <c r="T10" s="4" t="s">
        <v>49</v>
      </c>
      <c r="U10" s="3"/>
      <c r="V10" s="2">
        <v>43875</v>
      </c>
      <c r="W10" s="4" t="s">
        <v>50</v>
      </c>
      <c r="X10" s="2">
        <v>43875</v>
      </c>
      <c r="Y10" s="4" t="s">
        <v>50</v>
      </c>
      <c r="Z10" s="3"/>
    </row>
    <row r="11" spans="1:26" x14ac:dyDescent="0.25">
      <c r="A11" s="2">
        <v>43875</v>
      </c>
      <c r="B11" s="3"/>
      <c r="C11" s="3" t="s">
        <v>45</v>
      </c>
      <c r="D11" s="3" t="s">
        <v>16</v>
      </c>
      <c r="E11" s="4" t="s">
        <v>2</v>
      </c>
      <c r="F11" s="3" t="s">
        <v>3</v>
      </c>
      <c r="G11" s="3" t="s">
        <v>4</v>
      </c>
      <c r="H11" s="3" t="s">
        <v>5</v>
      </c>
      <c r="I11" s="3">
        <v>7</v>
      </c>
      <c r="J11" s="3" t="s">
        <v>6</v>
      </c>
      <c r="K11" s="3">
        <v>41700</v>
      </c>
      <c r="L11" s="3" t="s">
        <v>7</v>
      </c>
      <c r="M11" s="4" t="s">
        <v>8</v>
      </c>
      <c r="N11" s="3" t="s">
        <v>9</v>
      </c>
      <c r="O11" s="3">
        <v>0</v>
      </c>
      <c r="P11" s="3">
        <v>63</v>
      </c>
      <c r="Q11" s="3"/>
      <c r="R11" s="4"/>
      <c r="S11" s="3"/>
      <c r="T11" s="4" t="s">
        <v>49</v>
      </c>
      <c r="U11" s="3"/>
      <c r="V11" s="2">
        <v>43875</v>
      </c>
      <c r="W11" s="4" t="s">
        <v>50</v>
      </c>
      <c r="X11" s="2">
        <v>43875</v>
      </c>
      <c r="Y11" s="4" t="s">
        <v>50</v>
      </c>
      <c r="Z11" s="3"/>
    </row>
    <row r="12" spans="1:26" x14ac:dyDescent="0.25">
      <c r="A12" s="2">
        <v>43893</v>
      </c>
      <c r="B12" s="3"/>
      <c r="C12" s="3" t="s">
        <v>51</v>
      </c>
      <c r="D12" s="3" t="s">
        <v>1</v>
      </c>
      <c r="E12" s="4" t="s">
        <v>2</v>
      </c>
      <c r="F12" s="3" t="s">
        <v>3</v>
      </c>
      <c r="G12" s="3" t="s">
        <v>4</v>
      </c>
      <c r="H12" s="3" t="s">
        <v>5</v>
      </c>
      <c r="I12" s="3">
        <v>7</v>
      </c>
      <c r="J12" s="3" t="s">
        <v>6</v>
      </c>
      <c r="K12" s="3">
        <v>41700</v>
      </c>
      <c r="L12" s="3" t="s">
        <v>7</v>
      </c>
      <c r="M12" s="4" t="s">
        <v>8</v>
      </c>
      <c r="N12" s="3" t="s">
        <v>9</v>
      </c>
      <c r="O12" s="3">
        <v>27</v>
      </c>
      <c r="P12" s="3">
        <v>34</v>
      </c>
      <c r="Q12" s="3" t="s">
        <v>52</v>
      </c>
      <c r="R12" s="4" t="s">
        <v>53</v>
      </c>
      <c r="S12" s="3" t="s">
        <v>54</v>
      </c>
      <c r="T12" s="4" t="s">
        <v>55</v>
      </c>
      <c r="U12" s="3">
        <v>59785704</v>
      </c>
      <c r="V12" s="2">
        <v>43893</v>
      </c>
      <c r="W12" s="4" t="s">
        <v>56</v>
      </c>
      <c r="X12" s="2">
        <v>43894</v>
      </c>
      <c r="Y12" s="4" t="s">
        <v>57</v>
      </c>
      <c r="Z12" s="3"/>
    </row>
    <row r="13" spans="1:26" x14ac:dyDescent="0.25">
      <c r="A13" s="2">
        <v>43894</v>
      </c>
      <c r="B13" s="3"/>
      <c r="C13" s="3" t="s">
        <v>51</v>
      </c>
      <c r="D13" s="3" t="s">
        <v>16</v>
      </c>
      <c r="E13" s="4" t="s">
        <v>2</v>
      </c>
      <c r="F13" s="3" t="s">
        <v>3</v>
      </c>
      <c r="G13" s="3" t="s">
        <v>17</v>
      </c>
      <c r="H13" s="3" t="s">
        <v>18</v>
      </c>
      <c r="I13" s="5">
        <v>45270</v>
      </c>
      <c r="J13" s="3" t="s">
        <v>19</v>
      </c>
      <c r="K13" s="3">
        <v>2610</v>
      </c>
      <c r="L13" s="3" t="s">
        <v>20</v>
      </c>
      <c r="M13" s="4" t="s">
        <v>8</v>
      </c>
      <c r="N13" s="3" t="s">
        <v>9</v>
      </c>
      <c r="O13" s="3">
        <v>28</v>
      </c>
      <c r="P13" s="3">
        <v>28</v>
      </c>
      <c r="Q13" s="3" t="s">
        <v>52</v>
      </c>
      <c r="R13" s="4" t="s">
        <v>53</v>
      </c>
      <c r="S13" s="3" t="s">
        <v>54</v>
      </c>
      <c r="T13" s="4" t="s">
        <v>55</v>
      </c>
      <c r="U13" s="3">
        <v>59785704</v>
      </c>
      <c r="V13" s="2">
        <v>43893</v>
      </c>
      <c r="W13" s="4" t="s">
        <v>56</v>
      </c>
      <c r="X13" s="2">
        <v>43894</v>
      </c>
      <c r="Y13" s="4" t="s">
        <v>57</v>
      </c>
      <c r="Z13" s="3"/>
    </row>
    <row r="14" spans="1:26" x14ac:dyDescent="0.25">
      <c r="A14" s="2">
        <v>43896</v>
      </c>
      <c r="B14" s="3"/>
      <c r="C14" s="3" t="s">
        <v>58</v>
      </c>
      <c r="D14" s="3" t="s">
        <v>1</v>
      </c>
      <c r="E14" s="4" t="s">
        <v>2</v>
      </c>
      <c r="F14" s="3" t="s">
        <v>3</v>
      </c>
      <c r="G14" s="3" t="s">
        <v>59</v>
      </c>
      <c r="H14" s="3" t="s">
        <v>60</v>
      </c>
      <c r="I14" s="3">
        <v>3</v>
      </c>
      <c r="J14" s="3" t="s">
        <v>19</v>
      </c>
      <c r="K14" s="3">
        <v>7730</v>
      </c>
      <c r="L14" s="3" t="s">
        <v>61</v>
      </c>
      <c r="M14" s="4" t="s">
        <v>8</v>
      </c>
      <c r="N14" s="3" t="s">
        <v>9</v>
      </c>
      <c r="O14" s="3">
        <v>528</v>
      </c>
      <c r="P14" s="3">
        <v>0</v>
      </c>
      <c r="Q14" s="3" t="s">
        <v>62</v>
      </c>
      <c r="R14" s="4" t="s">
        <v>63</v>
      </c>
      <c r="S14" s="3" t="s">
        <v>64</v>
      </c>
      <c r="T14" s="4" t="s">
        <v>50</v>
      </c>
      <c r="U14" s="3">
        <v>178270155</v>
      </c>
      <c r="V14" s="2">
        <v>43896</v>
      </c>
      <c r="W14" s="4"/>
      <c r="X14" s="2">
        <v>43899</v>
      </c>
      <c r="Y14" s="4"/>
      <c r="Z14" s="3"/>
    </row>
    <row r="15" spans="1:26" x14ac:dyDescent="0.25">
      <c r="A15" s="2">
        <v>43896</v>
      </c>
      <c r="B15" s="3"/>
      <c r="C15" s="3" t="s">
        <v>65</v>
      </c>
      <c r="D15" s="3" t="s">
        <v>1</v>
      </c>
      <c r="E15" s="4" t="s">
        <v>2</v>
      </c>
      <c r="F15" s="3" t="s">
        <v>3</v>
      </c>
      <c r="G15" s="3" t="s">
        <v>4</v>
      </c>
      <c r="H15" s="3" t="s">
        <v>5</v>
      </c>
      <c r="I15" s="3">
        <v>7</v>
      </c>
      <c r="J15" s="3" t="s">
        <v>6</v>
      </c>
      <c r="K15" s="3">
        <v>41700</v>
      </c>
      <c r="L15" s="3" t="s">
        <v>7</v>
      </c>
      <c r="M15" s="4" t="s">
        <v>8</v>
      </c>
      <c r="N15" s="3" t="s">
        <v>9</v>
      </c>
      <c r="O15" s="3">
        <v>33</v>
      </c>
      <c r="P15" s="3">
        <v>0</v>
      </c>
      <c r="Q15" s="3" t="s">
        <v>66</v>
      </c>
      <c r="R15" s="4" t="s">
        <v>67</v>
      </c>
      <c r="S15" s="3" t="s">
        <v>68</v>
      </c>
      <c r="T15" s="4" t="s">
        <v>69</v>
      </c>
      <c r="U15" s="3">
        <v>59786671</v>
      </c>
      <c r="V15" s="2">
        <v>43896</v>
      </c>
      <c r="W15" s="4" t="s">
        <v>70</v>
      </c>
      <c r="X15" s="2">
        <v>43899</v>
      </c>
      <c r="Y15" s="4" t="s">
        <v>71</v>
      </c>
      <c r="Z15" s="3"/>
    </row>
    <row r="16" spans="1:26" x14ac:dyDescent="0.25">
      <c r="A16" s="2">
        <v>43899</v>
      </c>
      <c r="B16" s="3"/>
      <c r="C16" s="3" t="s">
        <v>58</v>
      </c>
      <c r="D16" s="3" t="s">
        <v>16</v>
      </c>
      <c r="E16" s="4" t="s">
        <v>2</v>
      </c>
      <c r="F16" s="3" t="s">
        <v>3</v>
      </c>
      <c r="G16" s="3" t="s">
        <v>72</v>
      </c>
      <c r="H16" s="3" t="s">
        <v>73</v>
      </c>
      <c r="I16" s="3"/>
      <c r="J16" s="3" t="s">
        <v>6</v>
      </c>
      <c r="K16" s="3">
        <v>56500</v>
      </c>
      <c r="L16" s="3" t="s">
        <v>74</v>
      </c>
      <c r="M16" s="4" t="s">
        <v>8</v>
      </c>
      <c r="N16" s="3" t="s">
        <v>9</v>
      </c>
      <c r="O16" s="3">
        <v>0</v>
      </c>
      <c r="P16" s="3">
        <v>528</v>
      </c>
      <c r="Q16" s="3" t="s">
        <v>62</v>
      </c>
      <c r="R16" s="4" t="s">
        <v>63</v>
      </c>
      <c r="S16" s="3" t="s">
        <v>64</v>
      </c>
      <c r="T16" s="4" t="s">
        <v>50</v>
      </c>
      <c r="U16" s="3">
        <v>178270155</v>
      </c>
      <c r="V16" s="2">
        <v>43896</v>
      </c>
      <c r="W16" s="4"/>
      <c r="X16" s="2">
        <v>43899</v>
      </c>
      <c r="Y16" s="4"/>
      <c r="Z16" s="3"/>
    </row>
    <row r="17" spans="1:26" x14ac:dyDescent="0.25">
      <c r="A17" s="2">
        <v>43899</v>
      </c>
      <c r="B17" s="3"/>
      <c r="C17" s="3" t="s">
        <v>65</v>
      </c>
      <c r="D17" s="3" t="s">
        <v>16</v>
      </c>
      <c r="E17" s="4" t="s">
        <v>2</v>
      </c>
      <c r="F17" s="3" t="s">
        <v>3</v>
      </c>
      <c r="G17" s="3" t="s">
        <v>17</v>
      </c>
      <c r="H17" s="3" t="s">
        <v>18</v>
      </c>
      <c r="I17" s="5">
        <v>45270</v>
      </c>
      <c r="J17" s="3" t="s">
        <v>19</v>
      </c>
      <c r="K17" s="3">
        <v>2610</v>
      </c>
      <c r="L17" s="3" t="s">
        <v>20</v>
      </c>
      <c r="M17" s="4" t="s">
        <v>8</v>
      </c>
      <c r="N17" s="3" t="s">
        <v>9</v>
      </c>
      <c r="O17" s="3">
        <v>33</v>
      </c>
      <c r="P17" s="3">
        <v>33</v>
      </c>
      <c r="Q17" s="3" t="s">
        <v>66</v>
      </c>
      <c r="R17" s="4" t="s">
        <v>67</v>
      </c>
      <c r="S17" s="3" t="s">
        <v>68</v>
      </c>
      <c r="T17" s="4" t="s">
        <v>69</v>
      </c>
      <c r="U17" s="3">
        <v>59786671</v>
      </c>
      <c r="V17" s="2">
        <v>43896</v>
      </c>
      <c r="W17" s="4" t="s">
        <v>70</v>
      </c>
      <c r="X17" s="2">
        <v>43899</v>
      </c>
      <c r="Y17" s="4" t="s">
        <v>71</v>
      </c>
      <c r="Z17" s="3"/>
    </row>
    <row r="18" spans="1:26" x14ac:dyDescent="0.25">
      <c r="A18" s="2">
        <v>43917</v>
      </c>
      <c r="B18" s="3"/>
      <c r="C18" s="3" t="s">
        <v>75</v>
      </c>
      <c r="D18" s="3" t="s">
        <v>1</v>
      </c>
      <c r="E18" s="4" t="s">
        <v>2</v>
      </c>
      <c r="F18" s="3" t="s">
        <v>3</v>
      </c>
      <c r="G18" s="3" t="s">
        <v>4</v>
      </c>
      <c r="H18" s="3" t="s">
        <v>5</v>
      </c>
      <c r="I18" s="3">
        <v>7</v>
      </c>
      <c r="J18" s="3" t="s">
        <v>6</v>
      </c>
      <c r="K18" s="3">
        <v>41700</v>
      </c>
      <c r="L18" s="3" t="s">
        <v>7</v>
      </c>
      <c r="M18" s="4" t="s">
        <v>8</v>
      </c>
      <c r="N18" s="3" t="s">
        <v>9</v>
      </c>
      <c r="O18" s="3">
        <v>27</v>
      </c>
      <c r="P18" s="3">
        <v>0</v>
      </c>
      <c r="Q18" s="3" t="s">
        <v>76</v>
      </c>
      <c r="R18" s="4" t="s">
        <v>77</v>
      </c>
      <c r="S18" s="3" t="s">
        <v>78</v>
      </c>
      <c r="T18" s="4" t="s">
        <v>79</v>
      </c>
      <c r="U18" s="3">
        <v>59784559</v>
      </c>
      <c r="V18" s="2">
        <v>43917</v>
      </c>
      <c r="W18" s="4" t="s">
        <v>80</v>
      </c>
      <c r="X18" s="2">
        <v>43920</v>
      </c>
      <c r="Y18" s="4" t="s">
        <v>80</v>
      </c>
      <c r="Z18" s="3"/>
    </row>
    <row r="19" spans="1:26" x14ac:dyDescent="0.25">
      <c r="A19" s="2">
        <v>43920</v>
      </c>
      <c r="B19" s="3"/>
      <c r="C19" s="3" t="s">
        <v>75</v>
      </c>
      <c r="D19" s="3" t="s">
        <v>16</v>
      </c>
      <c r="E19" s="4" t="s">
        <v>2</v>
      </c>
      <c r="F19" s="3" t="s">
        <v>3</v>
      </c>
      <c r="G19" s="3" t="s">
        <v>17</v>
      </c>
      <c r="H19" s="3" t="s">
        <v>18</v>
      </c>
      <c r="I19" s="5">
        <v>45270</v>
      </c>
      <c r="J19" s="3" t="s">
        <v>19</v>
      </c>
      <c r="K19" s="3">
        <v>2610</v>
      </c>
      <c r="L19" s="3" t="s">
        <v>20</v>
      </c>
      <c r="M19" s="4" t="s">
        <v>8</v>
      </c>
      <c r="N19" s="3" t="s">
        <v>9</v>
      </c>
      <c r="O19" s="3">
        <v>27</v>
      </c>
      <c r="P19" s="3">
        <v>27</v>
      </c>
      <c r="Q19" s="3" t="s">
        <v>76</v>
      </c>
      <c r="R19" s="4" t="s">
        <v>77</v>
      </c>
      <c r="S19" s="3" t="s">
        <v>78</v>
      </c>
      <c r="T19" s="4" t="s">
        <v>79</v>
      </c>
      <c r="U19" s="3">
        <v>59784559</v>
      </c>
      <c r="V19" s="2">
        <v>43917</v>
      </c>
      <c r="W19" s="4" t="s">
        <v>80</v>
      </c>
      <c r="X19" s="2">
        <v>43920</v>
      </c>
      <c r="Y19" s="4" t="s">
        <v>80</v>
      </c>
      <c r="Z19" s="3"/>
    </row>
    <row r="20" spans="1:26" x14ac:dyDescent="0.25">
      <c r="A20" s="2">
        <v>43935</v>
      </c>
      <c r="B20" s="3"/>
      <c r="C20" s="3" t="s">
        <v>81</v>
      </c>
      <c r="D20" s="3" t="s">
        <v>1</v>
      </c>
      <c r="E20" s="4" t="s">
        <v>2</v>
      </c>
      <c r="F20" s="3" t="s">
        <v>3</v>
      </c>
      <c r="G20" s="3" t="s">
        <v>4</v>
      </c>
      <c r="H20" s="3" t="s">
        <v>5</v>
      </c>
      <c r="I20" s="3">
        <v>7</v>
      </c>
      <c r="J20" s="3" t="s">
        <v>6</v>
      </c>
      <c r="K20" s="3">
        <v>41700</v>
      </c>
      <c r="L20" s="3" t="s">
        <v>7</v>
      </c>
      <c r="M20" s="4" t="s">
        <v>8</v>
      </c>
      <c r="N20" s="3" t="s">
        <v>9</v>
      </c>
      <c r="O20" s="3">
        <v>33</v>
      </c>
      <c r="P20" s="3">
        <v>0</v>
      </c>
      <c r="Q20" s="3" t="s">
        <v>82</v>
      </c>
      <c r="R20" s="4" t="s">
        <v>83</v>
      </c>
      <c r="S20" s="3" t="s">
        <v>84</v>
      </c>
      <c r="T20" s="4" t="s">
        <v>85</v>
      </c>
      <c r="U20" s="3">
        <v>59786288</v>
      </c>
      <c r="V20" s="2">
        <v>43935</v>
      </c>
      <c r="W20" s="4" t="s">
        <v>86</v>
      </c>
      <c r="X20" s="2">
        <v>43936</v>
      </c>
      <c r="Y20" s="4" t="s">
        <v>87</v>
      </c>
      <c r="Z20" s="3"/>
    </row>
    <row r="21" spans="1:26" x14ac:dyDescent="0.25">
      <c r="A21" s="2">
        <v>43936</v>
      </c>
      <c r="B21" s="3"/>
      <c r="C21" s="3" t="s">
        <v>81</v>
      </c>
      <c r="D21" s="3" t="s">
        <v>16</v>
      </c>
      <c r="E21" s="4" t="s">
        <v>2</v>
      </c>
      <c r="F21" s="3" t="s">
        <v>3</v>
      </c>
      <c r="G21" s="3" t="s">
        <v>42</v>
      </c>
      <c r="H21" s="3" t="s">
        <v>43</v>
      </c>
      <c r="I21" s="3">
        <v>53</v>
      </c>
      <c r="J21" s="3" t="s">
        <v>19</v>
      </c>
      <c r="K21" s="3">
        <v>1651</v>
      </c>
      <c r="L21" s="3" t="s">
        <v>44</v>
      </c>
      <c r="M21" s="4" t="s">
        <v>8</v>
      </c>
      <c r="N21" s="3" t="s">
        <v>9</v>
      </c>
      <c r="O21" s="3">
        <v>33</v>
      </c>
      <c r="P21" s="3">
        <v>33</v>
      </c>
      <c r="Q21" s="3" t="s">
        <v>82</v>
      </c>
      <c r="R21" s="4" t="s">
        <v>83</v>
      </c>
      <c r="S21" s="3" t="s">
        <v>84</v>
      </c>
      <c r="T21" s="4" t="s">
        <v>85</v>
      </c>
      <c r="U21" s="3">
        <v>59786288</v>
      </c>
      <c r="V21" s="2">
        <v>43935</v>
      </c>
      <c r="W21" s="4" t="s">
        <v>86</v>
      </c>
      <c r="X21" s="2">
        <v>43936</v>
      </c>
      <c r="Y21" s="4" t="s">
        <v>87</v>
      </c>
      <c r="Z21" s="3"/>
    </row>
    <row r="22" spans="1:26" x14ac:dyDescent="0.25">
      <c r="A22" s="2">
        <v>43937</v>
      </c>
      <c r="B22" s="3"/>
      <c r="C22" s="3" t="s">
        <v>88</v>
      </c>
      <c r="D22" s="3" t="s">
        <v>1</v>
      </c>
      <c r="E22" s="4" t="s">
        <v>2</v>
      </c>
      <c r="F22" s="3" t="s">
        <v>3</v>
      </c>
      <c r="G22" s="3" t="s">
        <v>4</v>
      </c>
      <c r="H22" s="3" t="s">
        <v>5</v>
      </c>
      <c r="I22" s="3">
        <v>7</v>
      </c>
      <c r="J22" s="3" t="s">
        <v>6</v>
      </c>
      <c r="K22" s="3">
        <v>41700</v>
      </c>
      <c r="L22" s="3" t="s">
        <v>7</v>
      </c>
      <c r="M22" s="4" t="s">
        <v>8</v>
      </c>
      <c r="N22" s="3" t="s">
        <v>9</v>
      </c>
      <c r="O22" s="3">
        <v>33</v>
      </c>
      <c r="P22" s="3">
        <v>0</v>
      </c>
      <c r="Q22" s="3" t="s">
        <v>89</v>
      </c>
      <c r="R22" s="4" t="s">
        <v>90</v>
      </c>
      <c r="S22" s="3" t="s">
        <v>91</v>
      </c>
      <c r="T22" s="4" t="s">
        <v>92</v>
      </c>
      <c r="U22" s="3">
        <v>59784812</v>
      </c>
      <c r="V22" s="2">
        <v>43937</v>
      </c>
      <c r="W22" s="4" t="s">
        <v>93</v>
      </c>
      <c r="X22" s="2">
        <v>43938</v>
      </c>
      <c r="Y22" s="4" t="s">
        <v>94</v>
      </c>
      <c r="Z22" s="3"/>
    </row>
    <row r="23" spans="1:26" x14ac:dyDescent="0.25">
      <c r="A23" s="2">
        <v>43938</v>
      </c>
      <c r="B23" s="3"/>
      <c r="C23" s="3" t="s">
        <v>88</v>
      </c>
      <c r="D23" s="3" t="s">
        <v>16</v>
      </c>
      <c r="E23" s="4" t="s">
        <v>2</v>
      </c>
      <c r="F23" s="3" t="s">
        <v>3</v>
      </c>
      <c r="G23" s="3" t="s">
        <v>17</v>
      </c>
      <c r="H23" s="3" t="s">
        <v>18</v>
      </c>
      <c r="I23" s="5">
        <v>45270</v>
      </c>
      <c r="J23" s="3" t="s">
        <v>19</v>
      </c>
      <c r="K23" s="3">
        <v>2610</v>
      </c>
      <c r="L23" s="3" t="s">
        <v>20</v>
      </c>
      <c r="M23" s="4" t="s">
        <v>8</v>
      </c>
      <c r="N23" s="3" t="s">
        <v>9</v>
      </c>
      <c r="O23" s="3">
        <v>33</v>
      </c>
      <c r="P23" s="3">
        <v>33</v>
      </c>
      <c r="Q23" s="3" t="s">
        <v>89</v>
      </c>
      <c r="R23" s="4" t="s">
        <v>90</v>
      </c>
      <c r="S23" s="3" t="s">
        <v>91</v>
      </c>
      <c r="T23" s="4" t="s">
        <v>92</v>
      </c>
      <c r="U23" s="3">
        <v>59784812</v>
      </c>
      <c r="V23" s="2">
        <v>43937</v>
      </c>
      <c r="W23" s="4" t="s">
        <v>93</v>
      </c>
      <c r="X23" s="2">
        <v>43938</v>
      </c>
      <c r="Y23" s="4" t="s">
        <v>94</v>
      </c>
      <c r="Z23" s="3"/>
    </row>
    <row r="24" spans="1:26" x14ac:dyDescent="0.25">
      <c r="A24" s="2">
        <v>43970</v>
      </c>
      <c r="B24" s="3"/>
      <c r="C24" s="3" t="s">
        <v>95</v>
      </c>
      <c r="D24" s="3" t="s">
        <v>1</v>
      </c>
      <c r="E24" s="4" t="s">
        <v>2</v>
      </c>
      <c r="F24" s="3" t="s">
        <v>3</v>
      </c>
      <c r="G24" s="3" t="s">
        <v>4</v>
      </c>
      <c r="H24" s="3" t="s">
        <v>5</v>
      </c>
      <c r="I24" s="3">
        <v>7</v>
      </c>
      <c r="J24" s="3" t="s">
        <v>6</v>
      </c>
      <c r="K24" s="3">
        <v>41700</v>
      </c>
      <c r="L24" s="3" t="s">
        <v>7</v>
      </c>
      <c r="M24" s="4" t="s">
        <v>8</v>
      </c>
      <c r="N24" s="3" t="s">
        <v>9</v>
      </c>
      <c r="O24" s="3">
        <v>28</v>
      </c>
      <c r="P24" s="3">
        <v>0</v>
      </c>
      <c r="Q24" s="3" t="s">
        <v>96</v>
      </c>
      <c r="R24" s="4" t="s">
        <v>97</v>
      </c>
      <c r="S24" s="3" t="s">
        <v>98</v>
      </c>
      <c r="T24" s="4" t="s">
        <v>99</v>
      </c>
      <c r="U24" s="3">
        <v>59788403</v>
      </c>
      <c r="V24" s="2">
        <v>43970</v>
      </c>
      <c r="W24" s="4" t="s">
        <v>100</v>
      </c>
      <c r="X24" s="2">
        <v>43971</v>
      </c>
      <c r="Y24" s="4" t="s">
        <v>101</v>
      </c>
      <c r="Z24" s="3"/>
    </row>
    <row r="25" spans="1:26" x14ac:dyDescent="0.25">
      <c r="A25" s="2">
        <v>43971</v>
      </c>
      <c r="B25" s="3"/>
      <c r="C25" s="3" t="s">
        <v>95</v>
      </c>
      <c r="D25" s="3" t="s">
        <v>16</v>
      </c>
      <c r="E25" s="4" t="s">
        <v>2</v>
      </c>
      <c r="F25" s="3" t="s">
        <v>3</v>
      </c>
      <c r="G25" s="3" t="s">
        <v>17</v>
      </c>
      <c r="H25" s="3" t="s">
        <v>18</v>
      </c>
      <c r="I25" s="5">
        <v>45270</v>
      </c>
      <c r="J25" s="3" t="s">
        <v>19</v>
      </c>
      <c r="K25" s="3">
        <v>2610</v>
      </c>
      <c r="L25" s="3" t="s">
        <v>20</v>
      </c>
      <c r="M25" s="4" t="s">
        <v>8</v>
      </c>
      <c r="N25" s="3" t="s">
        <v>9</v>
      </c>
      <c r="O25" s="3">
        <v>32</v>
      </c>
      <c r="P25" s="3">
        <v>28</v>
      </c>
      <c r="Q25" s="3" t="s">
        <v>96</v>
      </c>
      <c r="R25" s="4" t="s">
        <v>97</v>
      </c>
      <c r="S25" s="3" t="s">
        <v>98</v>
      </c>
      <c r="T25" s="4" t="s">
        <v>99</v>
      </c>
      <c r="U25" s="3">
        <v>59788403</v>
      </c>
      <c r="V25" s="2">
        <v>43970</v>
      </c>
      <c r="W25" s="4" t="s">
        <v>100</v>
      </c>
      <c r="X25" s="2">
        <v>43971</v>
      </c>
      <c r="Y25" s="4" t="s">
        <v>101</v>
      </c>
      <c r="Z25" s="3"/>
    </row>
    <row r="26" spans="1:26" x14ac:dyDescent="0.25">
      <c r="A26" s="2">
        <v>43987</v>
      </c>
      <c r="B26" s="3"/>
      <c r="C26" s="3" t="s">
        <v>102</v>
      </c>
      <c r="D26" s="3" t="s">
        <v>1</v>
      </c>
      <c r="E26" s="4" t="s">
        <v>2</v>
      </c>
      <c r="F26" s="3" t="s">
        <v>3</v>
      </c>
      <c r="G26" s="3" t="s">
        <v>4</v>
      </c>
      <c r="H26" s="3" t="s">
        <v>5</v>
      </c>
      <c r="I26" s="3">
        <v>7</v>
      </c>
      <c r="J26" s="3" t="s">
        <v>6</v>
      </c>
      <c r="K26" s="3">
        <v>41700</v>
      </c>
      <c r="L26" s="3" t="s">
        <v>7</v>
      </c>
      <c r="M26" s="4" t="s">
        <v>8</v>
      </c>
      <c r="N26" s="3" t="s">
        <v>9</v>
      </c>
      <c r="O26" s="3">
        <v>33</v>
      </c>
      <c r="P26" s="3">
        <v>0</v>
      </c>
      <c r="Q26" s="3" t="s">
        <v>103</v>
      </c>
      <c r="R26" s="4" t="s">
        <v>104</v>
      </c>
      <c r="S26" s="3" t="s">
        <v>105</v>
      </c>
      <c r="T26" s="4" t="s">
        <v>106</v>
      </c>
      <c r="U26" s="3">
        <v>59787941</v>
      </c>
      <c r="V26" s="2">
        <v>43987</v>
      </c>
      <c r="W26" s="4" t="s">
        <v>107</v>
      </c>
      <c r="X26" s="2">
        <v>43990</v>
      </c>
      <c r="Y26" s="4" t="s">
        <v>108</v>
      </c>
      <c r="Z26" s="3"/>
    </row>
    <row r="27" spans="1:26" x14ac:dyDescent="0.25">
      <c r="A27" s="2">
        <v>43990</v>
      </c>
      <c r="B27" s="3"/>
      <c r="C27" s="3" t="s">
        <v>102</v>
      </c>
      <c r="D27" s="3" t="s">
        <v>16</v>
      </c>
      <c r="E27" s="4" t="s">
        <v>2</v>
      </c>
      <c r="F27" s="3" t="s">
        <v>3</v>
      </c>
      <c r="G27" s="3" t="s">
        <v>17</v>
      </c>
      <c r="H27" s="3" t="s">
        <v>18</v>
      </c>
      <c r="I27" s="5">
        <v>45270</v>
      </c>
      <c r="J27" s="3" t="s">
        <v>19</v>
      </c>
      <c r="K27" s="3">
        <v>2610</v>
      </c>
      <c r="L27" s="3" t="s">
        <v>20</v>
      </c>
      <c r="M27" s="4" t="s">
        <v>8</v>
      </c>
      <c r="N27" s="3" t="s">
        <v>9</v>
      </c>
      <c r="O27" s="3">
        <v>0</v>
      </c>
      <c r="P27" s="3">
        <v>33</v>
      </c>
      <c r="Q27" s="3" t="s">
        <v>103</v>
      </c>
      <c r="R27" s="4" t="s">
        <v>104</v>
      </c>
      <c r="S27" s="3" t="s">
        <v>105</v>
      </c>
      <c r="T27" s="4" t="s">
        <v>106</v>
      </c>
      <c r="U27" s="3">
        <v>59787941</v>
      </c>
      <c r="V27" s="2">
        <v>43987</v>
      </c>
      <c r="W27" s="4" t="s">
        <v>107</v>
      </c>
      <c r="X27" s="2">
        <v>43990</v>
      </c>
      <c r="Y27" s="4" t="s">
        <v>108</v>
      </c>
      <c r="Z27" s="3"/>
    </row>
    <row r="28" spans="1:26" x14ac:dyDescent="0.25">
      <c r="A28" s="2">
        <v>43991</v>
      </c>
      <c r="B28" s="3"/>
      <c r="C28" s="3" t="s">
        <v>109</v>
      </c>
      <c r="D28" s="3" t="s">
        <v>16</v>
      </c>
      <c r="E28" s="4" t="s">
        <v>2</v>
      </c>
      <c r="F28" s="3" t="s">
        <v>3</v>
      </c>
      <c r="G28" s="3" t="s">
        <v>42</v>
      </c>
      <c r="H28" s="3" t="s">
        <v>43</v>
      </c>
      <c r="I28" s="3">
        <v>53</v>
      </c>
      <c r="J28" s="3" t="s">
        <v>19</v>
      </c>
      <c r="K28" s="3">
        <v>1651</v>
      </c>
      <c r="L28" s="3" t="s">
        <v>44</v>
      </c>
      <c r="M28" s="4" t="s">
        <v>8</v>
      </c>
      <c r="N28" s="3" t="s">
        <v>9</v>
      </c>
      <c r="O28" s="3">
        <v>0</v>
      </c>
      <c r="P28" s="3">
        <v>33</v>
      </c>
      <c r="Q28" s="3" t="s">
        <v>110</v>
      </c>
      <c r="R28" s="4" t="s">
        <v>111</v>
      </c>
      <c r="S28" s="3" t="s">
        <v>112</v>
      </c>
      <c r="T28" s="4" t="s">
        <v>113</v>
      </c>
      <c r="U28" s="3">
        <v>59776194</v>
      </c>
      <c r="V28" s="2">
        <v>43990</v>
      </c>
      <c r="W28" s="4" t="s">
        <v>114</v>
      </c>
      <c r="X28" s="2">
        <v>43991</v>
      </c>
      <c r="Y28" s="4" t="s">
        <v>114</v>
      </c>
      <c r="Z28" s="3"/>
    </row>
    <row r="29" spans="1:26" x14ac:dyDescent="0.25">
      <c r="A29" s="2">
        <v>43991</v>
      </c>
      <c r="B29" s="3"/>
      <c r="C29" s="3" t="s">
        <v>109</v>
      </c>
      <c r="D29" s="3" t="s">
        <v>1</v>
      </c>
      <c r="E29" s="4" t="s">
        <v>2</v>
      </c>
      <c r="F29" s="3" t="s">
        <v>3</v>
      </c>
      <c r="G29" s="3" t="s">
        <v>4</v>
      </c>
      <c r="H29" s="3" t="s">
        <v>5</v>
      </c>
      <c r="I29" s="3">
        <v>7</v>
      </c>
      <c r="J29" s="3" t="s">
        <v>6</v>
      </c>
      <c r="K29" s="3">
        <v>41700</v>
      </c>
      <c r="L29" s="3" t="s">
        <v>7</v>
      </c>
      <c r="M29" s="4" t="s">
        <v>8</v>
      </c>
      <c r="N29" s="3" t="s">
        <v>9</v>
      </c>
      <c r="O29" s="3">
        <v>33</v>
      </c>
      <c r="P29" s="3">
        <v>0</v>
      </c>
      <c r="Q29" s="3" t="s">
        <v>110</v>
      </c>
      <c r="R29" s="4" t="s">
        <v>111</v>
      </c>
      <c r="S29" s="3" t="s">
        <v>112</v>
      </c>
      <c r="T29" s="4" t="s">
        <v>113</v>
      </c>
      <c r="U29" s="3">
        <v>59776194</v>
      </c>
      <c r="V29" s="2">
        <v>43990</v>
      </c>
      <c r="W29" s="4" t="s">
        <v>114</v>
      </c>
      <c r="X29" s="2">
        <v>43991</v>
      </c>
      <c r="Y29" s="4" t="s">
        <v>114</v>
      </c>
      <c r="Z29" s="3"/>
    </row>
    <row r="30" spans="1:26" x14ac:dyDescent="0.25">
      <c r="A30" s="2">
        <v>43994</v>
      </c>
      <c r="B30" s="3"/>
      <c r="C30" s="3" t="s">
        <v>115</v>
      </c>
      <c r="D30" s="3" t="s">
        <v>1</v>
      </c>
      <c r="E30" s="4" t="s">
        <v>2</v>
      </c>
      <c r="F30" s="3" t="s">
        <v>3</v>
      </c>
      <c r="G30" s="3" t="s">
        <v>4</v>
      </c>
      <c r="H30" s="3" t="s">
        <v>5</v>
      </c>
      <c r="I30" s="3">
        <v>7</v>
      </c>
      <c r="J30" s="3" t="s">
        <v>6</v>
      </c>
      <c r="K30" s="3">
        <v>41700</v>
      </c>
      <c r="L30" s="3" t="s">
        <v>7</v>
      </c>
      <c r="M30" s="4" t="s">
        <v>8</v>
      </c>
      <c r="N30" s="3" t="s">
        <v>9</v>
      </c>
      <c r="O30" s="3">
        <v>33</v>
      </c>
      <c r="P30" s="3">
        <v>0</v>
      </c>
      <c r="Q30" s="3" t="s">
        <v>116</v>
      </c>
      <c r="R30" s="4" t="s">
        <v>117</v>
      </c>
      <c r="S30" s="3" t="s">
        <v>118</v>
      </c>
      <c r="T30" s="4" t="s">
        <v>119</v>
      </c>
      <c r="U30" s="3">
        <v>59785066</v>
      </c>
      <c r="V30" s="2">
        <v>43994</v>
      </c>
      <c r="W30" s="4" t="s">
        <v>120</v>
      </c>
      <c r="X30" s="2">
        <v>43997</v>
      </c>
      <c r="Y30" s="4" t="s">
        <v>121</v>
      </c>
      <c r="Z30" s="3"/>
    </row>
    <row r="31" spans="1:26" x14ac:dyDescent="0.25">
      <c r="A31" s="2">
        <v>43997</v>
      </c>
      <c r="B31" s="3"/>
      <c r="C31" s="3" t="s">
        <v>115</v>
      </c>
      <c r="D31" s="3" t="s">
        <v>16</v>
      </c>
      <c r="E31" s="4" t="s">
        <v>2</v>
      </c>
      <c r="F31" s="3" t="s">
        <v>3</v>
      </c>
      <c r="G31" s="3" t="s">
        <v>17</v>
      </c>
      <c r="H31" s="3" t="s">
        <v>18</v>
      </c>
      <c r="I31" s="5">
        <v>45270</v>
      </c>
      <c r="J31" s="3" t="s">
        <v>19</v>
      </c>
      <c r="K31" s="3">
        <v>2610</v>
      </c>
      <c r="L31" s="3" t="s">
        <v>20</v>
      </c>
      <c r="M31" s="4" t="s">
        <v>8</v>
      </c>
      <c r="N31" s="3" t="s">
        <v>9</v>
      </c>
      <c r="O31" s="3">
        <v>33</v>
      </c>
      <c r="P31" s="3">
        <v>33</v>
      </c>
      <c r="Q31" s="3" t="s">
        <v>122</v>
      </c>
      <c r="R31" s="4" t="s">
        <v>117</v>
      </c>
      <c r="S31" s="3" t="s">
        <v>118</v>
      </c>
      <c r="T31" s="4" t="s">
        <v>119</v>
      </c>
      <c r="U31" s="3">
        <v>59785066</v>
      </c>
      <c r="V31" s="2">
        <v>43994</v>
      </c>
      <c r="W31" s="4" t="s">
        <v>120</v>
      </c>
      <c r="X31" s="2">
        <v>43997</v>
      </c>
      <c r="Y31" s="4" t="s">
        <v>121</v>
      </c>
      <c r="Z31" s="3"/>
    </row>
    <row r="32" spans="1:26" x14ac:dyDescent="0.25">
      <c r="A32" s="2">
        <v>44013</v>
      </c>
      <c r="B32" s="3"/>
      <c r="C32" s="3" t="s">
        <v>123</v>
      </c>
      <c r="D32" s="3" t="s">
        <v>1</v>
      </c>
      <c r="E32" s="4" t="s">
        <v>2</v>
      </c>
      <c r="F32" s="3" t="s">
        <v>3</v>
      </c>
      <c r="G32" s="3" t="s">
        <v>4</v>
      </c>
      <c r="H32" s="3" t="s">
        <v>5</v>
      </c>
      <c r="I32" s="3">
        <v>7</v>
      </c>
      <c r="J32" s="3" t="s">
        <v>6</v>
      </c>
      <c r="K32" s="3">
        <v>41700</v>
      </c>
      <c r="L32" s="3" t="s">
        <v>7</v>
      </c>
      <c r="M32" s="4" t="s">
        <v>8</v>
      </c>
      <c r="N32" s="3" t="s">
        <v>9</v>
      </c>
      <c r="O32" s="3">
        <v>33</v>
      </c>
      <c r="P32" s="3">
        <v>0</v>
      </c>
      <c r="Q32" s="3" t="s">
        <v>124</v>
      </c>
      <c r="R32" s="4" t="s">
        <v>125</v>
      </c>
      <c r="S32" s="3" t="s">
        <v>126</v>
      </c>
      <c r="T32" s="4" t="s">
        <v>127</v>
      </c>
      <c r="U32" s="3">
        <v>60301655</v>
      </c>
      <c r="V32" s="2">
        <v>44013</v>
      </c>
      <c r="W32" s="4" t="s">
        <v>128</v>
      </c>
      <c r="X32" s="2">
        <v>44014</v>
      </c>
      <c r="Y32" s="4" t="s">
        <v>129</v>
      </c>
      <c r="Z32" s="3"/>
    </row>
    <row r="33" spans="1:26" x14ac:dyDescent="0.25">
      <c r="A33" s="2">
        <v>44014</v>
      </c>
      <c r="B33" s="3"/>
      <c r="C33" s="3" t="s">
        <v>123</v>
      </c>
      <c r="D33" s="3" t="s">
        <v>16</v>
      </c>
      <c r="E33" s="4" t="s">
        <v>2</v>
      </c>
      <c r="F33" s="3" t="s">
        <v>3</v>
      </c>
      <c r="G33" s="3" t="s">
        <v>17</v>
      </c>
      <c r="H33" s="3" t="s">
        <v>18</v>
      </c>
      <c r="I33" s="5">
        <v>45270</v>
      </c>
      <c r="J33" s="3" t="s">
        <v>19</v>
      </c>
      <c r="K33" s="3">
        <v>2610</v>
      </c>
      <c r="L33" s="3" t="s">
        <v>20</v>
      </c>
      <c r="M33" s="4" t="s">
        <v>8</v>
      </c>
      <c r="N33" s="3" t="s">
        <v>9</v>
      </c>
      <c r="O33" s="3">
        <v>33</v>
      </c>
      <c r="P33" s="3">
        <v>33</v>
      </c>
      <c r="Q33" s="3" t="s">
        <v>124</v>
      </c>
      <c r="R33" s="4" t="s">
        <v>125</v>
      </c>
      <c r="S33" s="3" t="s">
        <v>126</v>
      </c>
      <c r="T33" s="4" t="s">
        <v>127</v>
      </c>
      <c r="U33" s="3">
        <v>60301655</v>
      </c>
      <c r="V33" s="2">
        <v>44013</v>
      </c>
      <c r="W33" s="4" t="s">
        <v>128</v>
      </c>
      <c r="X33" s="2">
        <v>44014</v>
      </c>
      <c r="Y33" s="4" t="s">
        <v>129</v>
      </c>
      <c r="Z33" s="3"/>
    </row>
    <row r="34" spans="1:26" x14ac:dyDescent="0.25">
      <c r="A34" s="2">
        <v>44014</v>
      </c>
      <c r="B34" s="3"/>
      <c r="C34" s="3" t="s">
        <v>130</v>
      </c>
      <c r="D34" s="3" t="s">
        <v>1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7</v>
      </c>
      <c r="J34" s="3" t="s">
        <v>6</v>
      </c>
      <c r="K34" s="3">
        <v>41700</v>
      </c>
      <c r="L34" s="3" t="s">
        <v>7</v>
      </c>
      <c r="M34" s="4" t="s">
        <v>8</v>
      </c>
      <c r="N34" s="3" t="s">
        <v>9</v>
      </c>
      <c r="O34" s="3">
        <v>22</v>
      </c>
      <c r="P34" s="3">
        <v>0</v>
      </c>
      <c r="Q34" s="3" t="s">
        <v>131</v>
      </c>
      <c r="R34" s="4" t="s">
        <v>132</v>
      </c>
      <c r="S34" s="3" t="s">
        <v>133</v>
      </c>
      <c r="T34" s="4" t="s">
        <v>134</v>
      </c>
      <c r="U34" s="3">
        <v>59783853</v>
      </c>
      <c r="V34" s="2">
        <v>44014</v>
      </c>
      <c r="W34" s="4" t="s">
        <v>135</v>
      </c>
      <c r="X34" s="2">
        <v>44015</v>
      </c>
      <c r="Y34" s="4"/>
      <c r="Z34" s="3"/>
    </row>
    <row r="35" spans="1:26" x14ac:dyDescent="0.25">
      <c r="A35" s="2">
        <v>44015</v>
      </c>
      <c r="B35" s="3"/>
      <c r="C35" s="3" t="s">
        <v>130</v>
      </c>
      <c r="D35" s="3" t="s">
        <v>16</v>
      </c>
      <c r="E35" s="4" t="s">
        <v>2</v>
      </c>
      <c r="F35" s="3" t="s">
        <v>3</v>
      </c>
      <c r="G35" s="3" t="s">
        <v>17</v>
      </c>
      <c r="H35" s="3" t="s">
        <v>18</v>
      </c>
      <c r="I35" s="5">
        <v>45270</v>
      </c>
      <c r="J35" s="3" t="s">
        <v>19</v>
      </c>
      <c r="K35" s="3">
        <v>2610</v>
      </c>
      <c r="L35" s="3" t="s">
        <v>20</v>
      </c>
      <c r="M35" s="4" t="s">
        <v>8</v>
      </c>
      <c r="N35" s="3" t="s">
        <v>9</v>
      </c>
      <c r="O35" s="3">
        <v>0</v>
      </c>
      <c r="P35" s="3">
        <v>22</v>
      </c>
      <c r="Q35" s="3" t="s">
        <v>131</v>
      </c>
      <c r="R35" s="4" t="s">
        <v>132</v>
      </c>
      <c r="S35" s="3" t="s">
        <v>133</v>
      </c>
      <c r="T35" s="4" t="s">
        <v>134</v>
      </c>
      <c r="U35" s="3">
        <v>59783853</v>
      </c>
      <c r="V35" s="2">
        <v>44014</v>
      </c>
      <c r="W35" s="4" t="s">
        <v>135</v>
      </c>
      <c r="X35" s="2">
        <v>44015</v>
      </c>
      <c r="Y35" s="4"/>
      <c r="Z35" s="3"/>
    </row>
    <row r="36" spans="1:26" x14ac:dyDescent="0.25">
      <c r="A36" s="2">
        <v>44046</v>
      </c>
      <c r="B36" s="3"/>
      <c r="C36" s="3" t="s">
        <v>136</v>
      </c>
      <c r="D36" s="3" t="s">
        <v>1</v>
      </c>
      <c r="E36" s="4" t="s">
        <v>2</v>
      </c>
      <c r="F36" s="3" t="s">
        <v>3</v>
      </c>
      <c r="G36" s="3" t="s">
        <v>4</v>
      </c>
      <c r="H36" s="3" t="s">
        <v>5</v>
      </c>
      <c r="I36" s="3">
        <v>7</v>
      </c>
      <c r="J36" s="3" t="s">
        <v>6</v>
      </c>
      <c r="K36" s="3">
        <v>41700</v>
      </c>
      <c r="L36" s="3" t="s">
        <v>7</v>
      </c>
      <c r="M36" s="4" t="s">
        <v>8</v>
      </c>
      <c r="N36" s="3" t="s">
        <v>9</v>
      </c>
      <c r="O36" s="3">
        <v>33</v>
      </c>
      <c r="P36" s="3">
        <v>0</v>
      </c>
      <c r="Q36" s="3" t="s">
        <v>137</v>
      </c>
      <c r="R36" s="4" t="s">
        <v>138</v>
      </c>
      <c r="S36" s="3" t="s">
        <v>139</v>
      </c>
      <c r="T36" s="4" t="s">
        <v>140</v>
      </c>
      <c r="U36" s="3">
        <v>59784521</v>
      </c>
      <c r="V36" s="2">
        <v>44046</v>
      </c>
      <c r="W36" s="4" t="s">
        <v>141</v>
      </c>
      <c r="X36" s="2">
        <v>44047</v>
      </c>
      <c r="Y36" s="4" t="s">
        <v>142</v>
      </c>
      <c r="Z36" s="3"/>
    </row>
    <row r="37" spans="1:26" x14ac:dyDescent="0.25">
      <c r="A37" s="2">
        <v>44047</v>
      </c>
      <c r="B37" s="3"/>
      <c r="C37" s="3" t="s">
        <v>136</v>
      </c>
      <c r="D37" s="3" t="s">
        <v>16</v>
      </c>
      <c r="E37" s="4" t="s">
        <v>2</v>
      </c>
      <c r="F37" s="3" t="s">
        <v>3</v>
      </c>
      <c r="G37" s="3" t="s">
        <v>17</v>
      </c>
      <c r="H37" s="3" t="s">
        <v>18</v>
      </c>
      <c r="I37" s="5">
        <v>45270</v>
      </c>
      <c r="J37" s="3" t="s">
        <v>19</v>
      </c>
      <c r="K37" s="3">
        <v>2610</v>
      </c>
      <c r="L37" s="3" t="s">
        <v>20</v>
      </c>
      <c r="M37" s="4" t="s">
        <v>8</v>
      </c>
      <c r="N37" s="3" t="s">
        <v>9</v>
      </c>
      <c r="O37" s="3">
        <v>33</v>
      </c>
      <c r="P37" s="3">
        <v>33</v>
      </c>
      <c r="Q37" s="3" t="s">
        <v>137</v>
      </c>
      <c r="R37" s="4" t="s">
        <v>138</v>
      </c>
      <c r="S37" s="3" t="s">
        <v>139</v>
      </c>
      <c r="T37" s="4" t="s">
        <v>140</v>
      </c>
      <c r="U37" s="3">
        <v>59784521</v>
      </c>
      <c r="V37" s="2">
        <v>44046</v>
      </c>
      <c r="W37" s="4" t="s">
        <v>141</v>
      </c>
      <c r="X37" s="2">
        <v>44047</v>
      </c>
      <c r="Y37" s="4" t="s">
        <v>142</v>
      </c>
      <c r="Z37" s="3"/>
    </row>
    <row r="38" spans="1:26" x14ac:dyDescent="0.25">
      <c r="A38" s="2">
        <v>44047</v>
      </c>
      <c r="B38" s="3"/>
      <c r="C38" s="3" t="s">
        <v>143</v>
      </c>
      <c r="D38" s="3" t="s">
        <v>1</v>
      </c>
      <c r="E38" s="4" t="s">
        <v>2</v>
      </c>
      <c r="F38" s="3" t="s">
        <v>3</v>
      </c>
      <c r="G38" s="3" t="s">
        <v>4</v>
      </c>
      <c r="H38" s="3" t="s">
        <v>5</v>
      </c>
      <c r="I38" s="3">
        <v>7</v>
      </c>
      <c r="J38" s="3" t="s">
        <v>6</v>
      </c>
      <c r="K38" s="3">
        <v>41700</v>
      </c>
      <c r="L38" s="3" t="s">
        <v>7</v>
      </c>
      <c r="M38" s="4" t="s">
        <v>8</v>
      </c>
      <c r="N38" s="3" t="s">
        <v>9</v>
      </c>
      <c r="O38" s="3">
        <v>33</v>
      </c>
      <c r="P38" s="3">
        <v>18</v>
      </c>
      <c r="Q38" s="3" t="s">
        <v>144</v>
      </c>
      <c r="R38" s="4" t="s">
        <v>145</v>
      </c>
      <c r="S38" s="3" t="s">
        <v>146</v>
      </c>
      <c r="T38" s="4" t="s">
        <v>147</v>
      </c>
      <c r="U38" s="3">
        <v>59778399</v>
      </c>
      <c r="V38" s="2">
        <v>44047</v>
      </c>
      <c r="W38" s="4" t="s">
        <v>148</v>
      </c>
      <c r="X38" s="2">
        <v>44048</v>
      </c>
      <c r="Y38" s="4" t="s">
        <v>149</v>
      </c>
      <c r="Z38" s="3"/>
    </row>
    <row r="39" spans="1:26" x14ac:dyDescent="0.25">
      <c r="A39" s="2">
        <v>44048</v>
      </c>
      <c r="B39" s="3"/>
      <c r="C39" s="3" t="s">
        <v>143</v>
      </c>
      <c r="D39" s="3" t="s">
        <v>16</v>
      </c>
      <c r="E39" s="4" t="s">
        <v>2</v>
      </c>
      <c r="F39" s="3" t="s">
        <v>3</v>
      </c>
      <c r="G39" s="3" t="s">
        <v>42</v>
      </c>
      <c r="H39" s="3" t="s">
        <v>43</v>
      </c>
      <c r="I39" s="3">
        <v>53</v>
      </c>
      <c r="J39" s="3" t="s">
        <v>19</v>
      </c>
      <c r="K39" s="3">
        <v>1651</v>
      </c>
      <c r="L39" s="3" t="s">
        <v>44</v>
      </c>
      <c r="M39" s="4" t="s">
        <v>8</v>
      </c>
      <c r="N39" s="3" t="s">
        <v>9</v>
      </c>
      <c r="O39" s="3">
        <v>33</v>
      </c>
      <c r="P39" s="3">
        <v>33</v>
      </c>
      <c r="Q39" s="3" t="s">
        <v>144</v>
      </c>
      <c r="R39" s="4" t="s">
        <v>145</v>
      </c>
      <c r="S39" s="3" t="s">
        <v>146</v>
      </c>
      <c r="T39" s="4" t="s">
        <v>147</v>
      </c>
      <c r="U39" s="3">
        <v>59778399</v>
      </c>
      <c r="V39" s="2">
        <v>44047</v>
      </c>
      <c r="W39" s="4" t="s">
        <v>148</v>
      </c>
      <c r="X39" s="2">
        <v>44048</v>
      </c>
      <c r="Y39" s="4" t="s">
        <v>149</v>
      </c>
      <c r="Z39" s="3"/>
    </row>
    <row r="40" spans="1:26" x14ac:dyDescent="0.25">
      <c r="A40" s="2">
        <v>44057</v>
      </c>
      <c r="B40" s="3"/>
      <c r="C40" s="3" t="s">
        <v>150</v>
      </c>
      <c r="D40" s="3" t="s">
        <v>1</v>
      </c>
      <c r="E40" s="4" t="s">
        <v>2</v>
      </c>
      <c r="F40" s="3" t="s">
        <v>3</v>
      </c>
      <c r="G40" s="3" t="s">
        <v>4</v>
      </c>
      <c r="H40" s="3" t="s">
        <v>5</v>
      </c>
      <c r="I40" s="3">
        <v>7</v>
      </c>
      <c r="J40" s="3" t="s">
        <v>6</v>
      </c>
      <c r="K40" s="3">
        <v>41700</v>
      </c>
      <c r="L40" s="3" t="s">
        <v>7</v>
      </c>
      <c r="M40" s="4" t="s">
        <v>8</v>
      </c>
      <c r="N40" s="3" t="s">
        <v>9</v>
      </c>
      <c r="O40" s="3">
        <v>21</v>
      </c>
      <c r="P40" s="3">
        <v>0</v>
      </c>
      <c r="Q40" s="3" t="s">
        <v>151</v>
      </c>
      <c r="R40" s="4" t="s">
        <v>152</v>
      </c>
      <c r="S40" s="3" t="s">
        <v>153</v>
      </c>
      <c r="T40" s="4" t="s">
        <v>154</v>
      </c>
      <c r="U40" s="3">
        <v>59791924</v>
      </c>
      <c r="V40" s="2">
        <v>44057</v>
      </c>
      <c r="W40" s="4" t="s">
        <v>154</v>
      </c>
      <c r="X40" s="2">
        <v>44060</v>
      </c>
      <c r="Y40" s="4" t="s">
        <v>155</v>
      </c>
      <c r="Z40" s="3"/>
    </row>
    <row r="41" spans="1:26" x14ac:dyDescent="0.25">
      <c r="A41" s="2">
        <v>44060</v>
      </c>
      <c r="B41" s="3"/>
      <c r="C41" s="3" t="s">
        <v>150</v>
      </c>
      <c r="D41" s="3" t="s">
        <v>16</v>
      </c>
      <c r="E41" s="4" t="s">
        <v>2</v>
      </c>
      <c r="F41" s="3" t="s">
        <v>3</v>
      </c>
      <c r="G41" s="3" t="s">
        <v>17</v>
      </c>
      <c r="H41" s="3" t="s">
        <v>18</v>
      </c>
      <c r="I41" s="5">
        <v>45270</v>
      </c>
      <c r="J41" s="3" t="s">
        <v>19</v>
      </c>
      <c r="K41" s="3">
        <v>2610</v>
      </c>
      <c r="L41" s="3" t="s">
        <v>20</v>
      </c>
      <c r="M41" s="4" t="s">
        <v>8</v>
      </c>
      <c r="N41" s="3" t="s">
        <v>9</v>
      </c>
      <c r="O41" s="3">
        <v>32</v>
      </c>
      <c r="P41" s="3">
        <v>32</v>
      </c>
      <c r="Q41" s="3" t="s">
        <v>156</v>
      </c>
      <c r="R41" s="4" t="s">
        <v>152</v>
      </c>
      <c r="S41" s="3" t="s">
        <v>153</v>
      </c>
      <c r="T41" s="4" t="s">
        <v>154</v>
      </c>
      <c r="U41" s="3">
        <v>59791924</v>
      </c>
      <c r="V41" s="2">
        <v>44057</v>
      </c>
      <c r="W41" s="4" t="s">
        <v>154</v>
      </c>
      <c r="X41" s="2">
        <v>44060</v>
      </c>
      <c r="Y41" s="4" t="s">
        <v>155</v>
      </c>
      <c r="Z41" s="3"/>
    </row>
    <row r="42" spans="1:26" x14ac:dyDescent="0.25">
      <c r="A42" s="2">
        <v>44064</v>
      </c>
      <c r="B42" s="3"/>
      <c r="C42" s="3" t="s">
        <v>157</v>
      </c>
      <c r="D42" s="3" t="s">
        <v>1</v>
      </c>
      <c r="E42" s="4" t="s">
        <v>2</v>
      </c>
      <c r="F42" s="3" t="s">
        <v>3</v>
      </c>
      <c r="G42" s="3" t="s">
        <v>4</v>
      </c>
      <c r="H42" s="3" t="s">
        <v>5</v>
      </c>
      <c r="I42" s="3">
        <v>7</v>
      </c>
      <c r="J42" s="3" t="s">
        <v>6</v>
      </c>
      <c r="K42" s="3">
        <v>41700</v>
      </c>
      <c r="L42" s="3" t="s">
        <v>7</v>
      </c>
      <c r="M42" s="4" t="s">
        <v>8</v>
      </c>
      <c r="N42" s="3" t="s">
        <v>9</v>
      </c>
      <c r="O42" s="3">
        <v>27</v>
      </c>
      <c r="P42" s="3">
        <v>0</v>
      </c>
      <c r="Q42" s="3" t="s">
        <v>82</v>
      </c>
      <c r="R42" s="4" t="s">
        <v>158</v>
      </c>
      <c r="S42" s="3" t="s">
        <v>159</v>
      </c>
      <c r="T42" s="4" t="s">
        <v>160</v>
      </c>
      <c r="U42" s="3">
        <v>59784895</v>
      </c>
      <c r="V42" s="2">
        <v>44064</v>
      </c>
      <c r="W42" s="4" t="s">
        <v>160</v>
      </c>
      <c r="X42" s="2">
        <v>44067</v>
      </c>
      <c r="Y42" s="4"/>
      <c r="Z42" s="3"/>
    </row>
    <row r="43" spans="1:26" x14ac:dyDescent="0.25">
      <c r="A43" s="2">
        <v>44067</v>
      </c>
      <c r="B43" s="3"/>
      <c r="C43" s="3" t="s">
        <v>157</v>
      </c>
      <c r="D43" s="3" t="s">
        <v>16</v>
      </c>
      <c r="E43" s="4" t="s">
        <v>2</v>
      </c>
      <c r="F43" s="3" t="s">
        <v>3</v>
      </c>
      <c r="G43" s="3" t="s">
        <v>17</v>
      </c>
      <c r="H43" s="3" t="s">
        <v>18</v>
      </c>
      <c r="I43" s="5">
        <v>45270</v>
      </c>
      <c r="J43" s="3" t="s">
        <v>19</v>
      </c>
      <c r="K43" s="3">
        <v>2610</v>
      </c>
      <c r="L43" s="3" t="s">
        <v>20</v>
      </c>
      <c r="M43" s="4" t="s">
        <v>8</v>
      </c>
      <c r="N43" s="3" t="s">
        <v>9</v>
      </c>
      <c r="O43" s="3">
        <v>27</v>
      </c>
      <c r="P43" s="3">
        <v>27</v>
      </c>
      <c r="Q43" s="3" t="s">
        <v>82</v>
      </c>
      <c r="R43" s="4" t="s">
        <v>158</v>
      </c>
      <c r="S43" s="3" t="s">
        <v>159</v>
      </c>
      <c r="T43" s="4" t="s">
        <v>160</v>
      </c>
      <c r="U43" s="3">
        <v>59784895</v>
      </c>
      <c r="V43" s="2">
        <v>44064</v>
      </c>
      <c r="W43" s="4" t="s">
        <v>160</v>
      </c>
      <c r="X43" s="2">
        <v>44067</v>
      </c>
      <c r="Y43" s="4"/>
      <c r="Z43" s="3"/>
    </row>
    <row r="44" spans="1:26" x14ac:dyDescent="0.25">
      <c r="A44" s="2">
        <v>44076</v>
      </c>
      <c r="B44" s="3"/>
      <c r="C44" s="3" t="s">
        <v>161</v>
      </c>
      <c r="D44" s="3" t="s">
        <v>1</v>
      </c>
      <c r="E44" s="4" t="s">
        <v>2</v>
      </c>
      <c r="F44" s="3" t="s">
        <v>3</v>
      </c>
      <c r="G44" s="3" t="s">
        <v>4</v>
      </c>
      <c r="H44" s="3" t="s">
        <v>5</v>
      </c>
      <c r="I44" s="3">
        <v>7</v>
      </c>
      <c r="J44" s="3" t="s">
        <v>6</v>
      </c>
      <c r="K44" s="3">
        <v>41700</v>
      </c>
      <c r="L44" s="3" t="s">
        <v>7</v>
      </c>
      <c r="M44" s="4" t="s">
        <v>8</v>
      </c>
      <c r="N44" s="3" t="s">
        <v>9</v>
      </c>
      <c r="O44" s="3">
        <v>33</v>
      </c>
      <c r="P44" s="3">
        <v>0</v>
      </c>
      <c r="Q44" s="3" t="s">
        <v>162</v>
      </c>
      <c r="R44" s="4" t="s">
        <v>163</v>
      </c>
      <c r="S44" s="3" t="s">
        <v>164</v>
      </c>
      <c r="T44" s="4" t="s">
        <v>165</v>
      </c>
      <c r="U44" s="3">
        <v>59780849</v>
      </c>
      <c r="V44" s="2">
        <v>44076</v>
      </c>
      <c r="W44" s="4" t="s">
        <v>166</v>
      </c>
      <c r="X44" s="2">
        <v>44077</v>
      </c>
      <c r="Y44" s="4" t="s">
        <v>167</v>
      </c>
      <c r="Z44" s="3"/>
    </row>
    <row r="45" spans="1:26" x14ac:dyDescent="0.25">
      <c r="A45" s="2">
        <v>44077</v>
      </c>
      <c r="B45" s="3"/>
      <c r="C45" s="3" t="s">
        <v>168</v>
      </c>
      <c r="D45" s="3" t="s">
        <v>1</v>
      </c>
      <c r="E45" s="4" t="s">
        <v>2</v>
      </c>
      <c r="F45" s="3" t="s">
        <v>3</v>
      </c>
      <c r="G45" s="3" t="s">
        <v>4</v>
      </c>
      <c r="H45" s="3" t="s">
        <v>5</v>
      </c>
      <c r="I45" s="3">
        <v>7</v>
      </c>
      <c r="J45" s="3" t="s">
        <v>6</v>
      </c>
      <c r="K45" s="3">
        <v>41700</v>
      </c>
      <c r="L45" s="3" t="s">
        <v>7</v>
      </c>
      <c r="M45" s="4" t="s">
        <v>8</v>
      </c>
      <c r="N45" s="3" t="s">
        <v>9</v>
      </c>
      <c r="O45" s="3">
        <v>33</v>
      </c>
      <c r="P45" s="3">
        <v>0</v>
      </c>
      <c r="Q45" s="3" t="s">
        <v>169</v>
      </c>
      <c r="R45" s="4" t="s">
        <v>170</v>
      </c>
      <c r="S45" s="3" t="s">
        <v>171</v>
      </c>
      <c r="T45" s="4" t="s">
        <v>172</v>
      </c>
      <c r="U45" s="3">
        <v>59791549</v>
      </c>
      <c r="V45" s="2">
        <v>44077</v>
      </c>
      <c r="W45" s="4" t="s">
        <v>173</v>
      </c>
      <c r="X45" s="2">
        <v>44078</v>
      </c>
      <c r="Y45" s="4" t="s">
        <v>174</v>
      </c>
      <c r="Z45" s="3"/>
    </row>
    <row r="46" spans="1:26" x14ac:dyDescent="0.25">
      <c r="A46" s="2">
        <v>44077</v>
      </c>
      <c r="B46" s="3"/>
      <c r="C46" s="3" t="s">
        <v>161</v>
      </c>
      <c r="D46" s="3" t="s">
        <v>16</v>
      </c>
      <c r="E46" s="4" t="s">
        <v>2</v>
      </c>
      <c r="F46" s="3" t="s">
        <v>3</v>
      </c>
      <c r="G46" s="3" t="s">
        <v>17</v>
      </c>
      <c r="H46" s="3" t="s">
        <v>18</v>
      </c>
      <c r="I46" s="5">
        <v>45270</v>
      </c>
      <c r="J46" s="3" t="s">
        <v>19</v>
      </c>
      <c r="K46" s="3">
        <v>2610</v>
      </c>
      <c r="L46" s="3" t="s">
        <v>20</v>
      </c>
      <c r="M46" s="4" t="s">
        <v>8</v>
      </c>
      <c r="N46" s="3" t="s">
        <v>9</v>
      </c>
      <c r="O46" s="3">
        <v>33</v>
      </c>
      <c r="P46" s="3">
        <v>33</v>
      </c>
      <c r="Q46" s="3" t="s">
        <v>162</v>
      </c>
      <c r="R46" s="4" t="s">
        <v>163</v>
      </c>
      <c r="S46" s="3" t="s">
        <v>164</v>
      </c>
      <c r="T46" s="4" t="s">
        <v>165</v>
      </c>
      <c r="U46" s="3">
        <v>59780849</v>
      </c>
      <c r="V46" s="2">
        <v>44076</v>
      </c>
      <c r="W46" s="4" t="s">
        <v>166</v>
      </c>
      <c r="X46" s="2">
        <v>44077</v>
      </c>
      <c r="Y46" s="4" t="s">
        <v>167</v>
      </c>
      <c r="Z46" s="3"/>
    </row>
    <row r="47" spans="1:26" x14ac:dyDescent="0.25">
      <c r="A47" s="2">
        <v>44078</v>
      </c>
      <c r="B47" s="3"/>
      <c r="C47" s="3" t="s">
        <v>168</v>
      </c>
      <c r="D47" s="3" t="s">
        <v>16</v>
      </c>
      <c r="E47" s="4" t="s">
        <v>2</v>
      </c>
      <c r="F47" s="3" t="s">
        <v>3</v>
      </c>
      <c r="G47" s="3" t="s">
        <v>17</v>
      </c>
      <c r="H47" s="3" t="s">
        <v>18</v>
      </c>
      <c r="I47" s="5">
        <v>45270</v>
      </c>
      <c r="J47" s="3" t="s">
        <v>19</v>
      </c>
      <c r="K47" s="3">
        <v>2610</v>
      </c>
      <c r="L47" s="3" t="s">
        <v>20</v>
      </c>
      <c r="M47" s="4" t="s">
        <v>8</v>
      </c>
      <c r="N47" s="3" t="s">
        <v>9</v>
      </c>
      <c r="O47" s="3">
        <v>0</v>
      </c>
      <c r="P47" s="3">
        <v>33</v>
      </c>
      <c r="Q47" s="3" t="s">
        <v>169</v>
      </c>
      <c r="R47" s="4" t="s">
        <v>170</v>
      </c>
      <c r="S47" s="3" t="s">
        <v>171</v>
      </c>
      <c r="T47" s="4" t="s">
        <v>172</v>
      </c>
      <c r="U47" s="3">
        <v>59791549</v>
      </c>
      <c r="V47" s="2">
        <v>44077</v>
      </c>
      <c r="W47" s="4" t="s">
        <v>173</v>
      </c>
      <c r="X47" s="2">
        <v>44078</v>
      </c>
      <c r="Y47" s="4" t="s">
        <v>174</v>
      </c>
      <c r="Z47" s="3"/>
    </row>
    <row r="48" spans="1:26" x14ac:dyDescent="0.25">
      <c r="A48" s="2">
        <v>44084</v>
      </c>
      <c r="B48" s="3"/>
      <c r="C48" s="3" t="s">
        <v>175</v>
      </c>
      <c r="D48" s="3" t="s">
        <v>1</v>
      </c>
      <c r="E48" s="4" t="s">
        <v>2</v>
      </c>
      <c r="F48" s="3" t="s">
        <v>3</v>
      </c>
      <c r="G48" s="3" t="s">
        <v>4</v>
      </c>
      <c r="H48" s="3" t="s">
        <v>5</v>
      </c>
      <c r="I48" s="3">
        <v>7</v>
      </c>
      <c r="J48" s="3" t="s">
        <v>6</v>
      </c>
      <c r="K48" s="3">
        <v>41700</v>
      </c>
      <c r="L48" s="3" t="s">
        <v>7</v>
      </c>
      <c r="M48" s="4" t="s">
        <v>8</v>
      </c>
      <c r="N48" s="3" t="s">
        <v>9</v>
      </c>
      <c r="O48" s="3">
        <v>26</v>
      </c>
      <c r="P48" s="3">
        <v>0</v>
      </c>
      <c r="Q48" s="3" t="s">
        <v>176</v>
      </c>
      <c r="R48" s="4" t="s">
        <v>145</v>
      </c>
      <c r="S48" s="3" t="s">
        <v>146</v>
      </c>
      <c r="T48" s="4" t="s">
        <v>177</v>
      </c>
      <c r="U48" s="3">
        <v>58650215</v>
      </c>
      <c r="V48" s="2">
        <v>44084</v>
      </c>
      <c r="W48" s="4" t="s">
        <v>178</v>
      </c>
      <c r="X48" s="2">
        <v>44085</v>
      </c>
      <c r="Y48" s="4" t="s">
        <v>179</v>
      </c>
      <c r="Z48" s="3"/>
    </row>
    <row r="49" spans="1:26" x14ac:dyDescent="0.25">
      <c r="A49" s="2">
        <v>44085</v>
      </c>
      <c r="B49" s="3"/>
      <c r="C49" s="3" t="s">
        <v>175</v>
      </c>
      <c r="D49" s="3" t="s">
        <v>16</v>
      </c>
      <c r="E49" s="4" t="s">
        <v>2</v>
      </c>
      <c r="F49" s="3" t="s">
        <v>3</v>
      </c>
      <c r="G49" s="3" t="s">
        <v>17</v>
      </c>
      <c r="H49" s="3" t="s">
        <v>18</v>
      </c>
      <c r="I49" s="5">
        <v>45270</v>
      </c>
      <c r="J49" s="3" t="s">
        <v>19</v>
      </c>
      <c r="K49" s="3">
        <v>2610</v>
      </c>
      <c r="L49" s="3" t="s">
        <v>20</v>
      </c>
      <c r="M49" s="4" t="s">
        <v>8</v>
      </c>
      <c r="N49" s="3" t="s">
        <v>9</v>
      </c>
      <c r="O49" s="3">
        <v>26</v>
      </c>
      <c r="P49" s="3">
        <v>26</v>
      </c>
      <c r="Q49" s="3" t="s">
        <v>176</v>
      </c>
      <c r="R49" s="4" t="s">
        <v>145</v>
      </c>
      <c r="S49" s="3" t="s">
        <v>146</v>
      </c>
      <c r="T49" s="4" t="s">
        <v>177</v>
      </c>
      <c r="U49" s="3">
        <v>58650215</v>
      </c>
      <c r="V49" s="2">
        <v>44084</v>
      </c>
      <c r="W49" s="4" t="s">
        <v>178</v>
      </c>
      <c r="X49" s="2">
        <v>44085</v>
      </c>
      <c r="Y49" s="4" t="s">
        <v>179</v>
      </c>
      <c r="Z49" s="3"/>
    </row>
    <row r="50" spans="1:26" x14ac:dyDescent="0.25">
      <c r="A50" s="2">
        <v>44102</v>
      </c>
      <c r="B50" s="3"/>
      <c r="C50" s="3" t="s">
        <v>180</v>
      </c>
      <c r="D50" s="3" t="s">
        <v>1</v>
      </c>
      <c r="E50" s="4" t="s">
        <v>2</v>
      </c>
      <c r="F50" s="3" t="s">
        <v>3</v>
      </c>
      <c r="G50" s="3" t="s">
        <v>181</v>
      </c>
      <c r="H50" s="3" t="s">
        <v>182</v>
      </c>
      <c r="I50" s="3">
        <v>1</v>
      </c>
      <c r="J50" s="3" t="s">
        <v>19</v>
      </c>
      <c r="K50" s="3">
        <v>9420</v>
      </c>
      <c r="L50" s="3" t="s">
        <v>48</v>
      </c>
      <c r="M50" s="4" t="s">
        <v>8</v>
      </c>
      <c r="N50" s="3" t="s">
        <v>9</v>
      </c>
      <c r="O50" s="3">
        <v>495</v>
      </c>
      <c r="P50" s="3">
        <v>0</v>
      </c>
      <c r="Q50" s="3" t="s">
        <v>96</v>
      </c>
      <c r="R50" s="4" t="s">
        <v>183</v>
      </c>
      <c r="S50" s="3" t="s">
        <v>184</v>
      </c>
      <c r="T50" s="4" t="s">
        <v>185</v>
      </c>
      <c r="U50" s="3">
        <v>28892401</v>
      </c>
      <c r="V50" s="2">
        <v>44056</v>
      </c>
      <c r="W50" s="4"/>
      <c r="X50" s="2">
        <v>44057</v>
      </c>
      <c r="Y50" s="4"/>
      <c r="Z50" s="3"/>
    </row>
    <row r="51" spans="1:26" x14ac:dyDescent="0.25">
      <c r="A51" s="2">
        <v>44103</v>
      </c>
      <c r="B51" s="3"/>
      <c r="C51" s="3" t="s">
        <v>180</v>
      </c>
      <c r="D51" s="3" t="s">
        <v>16</v>
      </c>
      <c r="E51" s="4" t="s">
        <v>2</v>
      </c>
      <c r="F51" s="3" t="s">
        <v>3</v>
      </c>
      <c r="G51" s="3" t="s">
        <v>4</v>
      </c>
      <c r="H51" s="3" t="s">
        <v>5</v>
      </c>
      <c r="I51" s="3">
        <v>7</v>
      </c>
      <c r="J51" s="3" t="s">
        <v>6</v>
      </c>
      <c r="K51" s="3">
        <v>41700</v>
      </c>
      <c r="L51" s="3" t="s">
        <v>7</v>
      </c>
      <c r="M51" s="4" t="s">
        <v>8</v>
      </c>
      <c r="N51" s="3" t="s">
        <v>9</v>
      </c>
      <c r="O51" s="3">
        <v>0</v>
      </c>
      <c r="P51" s="3">
        <v>495</v>
      </c>
      <c r="Q51" s="3" t="s">
        <v>96</v>
      </c>
      <c r="R51" s="4" t="s">
        <v>183</v>
      </c>
      <c r="S51" s="3" t="s">
        <v>184</v>
      </c>
      <c r="T51" s="4" t="s">
        <v>185</v>
      </c>
      <c r="U51" s="3">
        <v>28892401</v>
      </c>
      <c r="V51" s="2">
        <v>44056</v>
      </c>
      <c r="W51" s="4"/>
      <c r="X51" s="2">
        <v>44057</v>
      </c>
      <c r="Y51" s="4"/>
      <c r="Z51" s="3"/>
    </row>
    <row r="52" spans="1:26" x14ac:dyDescent="0.25">
      <c r="A52" s="2">
        <v>44110</v>
      </c>
      <c r="B52" s="3"/>
      <c r="C52" s="3" t="s">
        <v>186</v>
      </c>
      <c r="D52" s="3" t="s">
        <v>1</v>
      </c>
      <c r="E52" s="4" t="s">
        <v>2</v>
      </c>
      <c r="F52" s="3" t="s">
        <v>3</v>
      </c>
      <c r="G52" s="3" t="s">
        <v>4</v>
      </c>
      <c r="H52" s="3" t="s">
        <v>5</v>
      </c>
      <c r="I52" s="3">
        <v>7</v>
      </c>
      <c r="J52" s="3" t="s">
        <v>6</v>
      </c>
      <c r="K52" s="3">
        <v>41700</v>
      </c>
      <c r="L52" s="3" t="s">
        <v>7</v>
      </c>
      <c r="M52" s="4" t="s">
        <v>8</v>
      </c>
      <c r="N52" s="3" t="s">
        <v>9</v>
      </c>
      <c r="O52" s="3">
        <v>33</v>
      </c>
      <c r="P52" s="3">
        <v>30</v>
      </c>
      <c r="Q52" s="3" t="s">
        <v>151</v>
      </c>
      <c r="R52" s="4" t="s">
        <v>187</v>
      </c>
      <c r="S52" s="3" t="s">
        <v>188</v>
      </c>
      <c r="T52" s="4" t="s">
        <v>189</v>
      </c>
      <c r="U52" s="3">
        <v>59778419</v>
      </c>
      <c r="V52" s="2">
        <v>44110</v>
      </c>
      <c r="W52" s="4" t="s">
        <v>190</v>
      </c>
      <c r="X52" s="2">
        <v>44111</v>
      </c>
      <c r="Y52" s="4" t="s">
        <v>191</v>
      </c>
      <c r="Z52" s="3"/>
    </row>
    <row r="53" spans="1:26" x14ac:dyDescent="0.25">
      <c r="A53" s="2">
        <v>44110</v>
      </c>
      <c r="B53" s="3"/>
      <c r="C53" s="3" t="s">
        <v>192</v>
      </c>
      <c r="D53" s="3" t="s">
        <v>1</v>
      </c>
      <c r="E53" s="4" t="s">
        <v>2</v>
      </c>
      <c r="F53" s="3" t="s">
        <v>3</v>
      </c>
      <c r="G53" s="3" t="s">
        <v>4</v>
      </c>
      <c r="H53" s="3" t="s">
        <v>5</v>
      </c>
      <c r="I53" s="3">
        <v>7</v>
      </c>
      <c r="J53" s="3" t="s">
        <v>6</v>
      </c>
      <c r="K53" s="3">
        <v>41700</v>
      </c>
      <c r="L53" s="3" t="s">
        <v>7</v>
      </c>
      <c r="M53" s="4" t="s">
        <v>8</v>
      </c>
      <c r="N53" s="3" t="s">
        <v>9</v>
      </c>
      <c r="O53" s="3">
        <v>24</v>
      </c>
      <c r="P53" s="3">
        <v>0</v>
      </c>
      <c r="Q53" s="3" t="s">
        <v>144</v>
      </c>
      <c r="R53" s="4" t="s">
        <v>193</v>
      </c>
      <c r="S53" s="3" t="s">
        <v>194</v>
      </c>
      <c r="T53" s="4" t="s">
        <v>195</v>
      </c>
      <c r="U53" s="3">
        <v>59792699</v>
      </c>
      <c r="V53" s="2">
        <v>44110</v>
      </c>
      <c r="W53" s="4" t="s">
        <v>196</v>
      </c>
      <c r="X53" s="2">
        <v>44111</v>
      </c>
      <c r="Y53" s="4"/>
      <c r="Z53" s="3"/>
    </row>
    <row r="54" spans="1:26" x14ac:dyDescent="0.25">
      <c r="A54" s="2">
        <v>44111</v>
      </c>
      <c r="B54" s="3"/>
      <c r="C54" s="3" t="s">
        <v>197</v>
      </c>
      <c r="D54" s="3" t="s">
        <v>1</v>
      </c>
      <c r="E54" s="4" t="s">
        <v>2</v>
      </c>
      <c r="F54" s="3" t="s">
        <v>3</v>
      </c>
      <c r="G54" s="3" t="s">
        <v>4</v>
      </c>
      <c r="H54" s="3" t="s">
        <v>5</v>
      </c>
      <c r="I54" s="3">
        <v>7</v>
      </c>
      <c r="J54" s="3" t="s">
        <v>6</v>
      </c>
      <c r="K54" s="3">
        <v>41700</v>
      </c>
      <c r="L54" s="3" t="s">
        <v>7</v>
      </c>
      <c r="M54" s="4" t="s">
        <v>8</v>
      </c>
      <c r="N54" s="3" t="s">
        <v>9</v>
      </c>
      <c r="O54" s="3">
        <v>33</v>
      </c>
      <c r="P54" s="3">
        <v>0</v>
      </c>
      <c r="Q54" s="3" t="s">
        <v>198</v>
      </c>
      <c r="R54" s="4" t="s">
        <v>199</v>
      </c>
      <c r="S54" s="3" t="s">
        <v>200</v>
      </c>
      <c r="T54" s="4" t="s">
        <v>201</v>
      </c>
      <c r="U54" s="3">
        <v>65091807</v>
      </c>
      <c r="V54" s="2">
        <v>44111</v>
      </c>
      <c r="W54" s="4" t="s">
        <v>202</v>
      </c>
      <c r="X54" s="2">
        <v>44112</v>
      </c>
      <c r="Y54" s="4" t="s">
        <v>203</v>
      </c>
      <c r="Z54" s="3"/>
    </row>
    <row r="55" spans="1:26" x14ac:dyDescent="0.25">
      <c r="A55" s="2">
        <v>44111</v>
      </c>
      <c r="B55" s="3"/>
      <c r="C55" s="3" t="s">
        <v>186</v>
      </c>
      <c r="D55" s="3" t="s">
        <v>16</v>
      </c>
      <c r="E55" s="4" t="s">
        <v>2</v>
      </c>
      <c r="F55" s="3" t="s">
        <v>3</v>
      </c>
      <c r="G55" s="3" t="s">
        <v>204</v>
      </c>
      <c r="H55" s="3" t="s">
        <v>205</v>
      </c>
      <c r="I55" s="3">
        <v>80</v>
      </c>
      <c r="J55" s="3" t="s">
        <v>19</v>
      </c>
      <c r="K55" s="3">
        <v>1651</v>
      </c>
      <c r="L55" s="3" t="s">
        <v>44</v>
      </c>
      <c r="M55" s="4" t="s">
        <v>8</v>
      </c>
      <c r="N55" s="3" t="s">
        <v>9</v>
      </c>
      <c r="O55" s="3">
        <v>33</v>
      </c>
      <c r="P55" s="3">
        <v>33</v>
      </c>
      <c r="Q55" s="3" t="s">
        <v>151</v>
      </c>
      <c r="R55" s="4" t="s">
        <v>187</v>
      </c>
      <c r="S55" s="3" t="s">
        <v>188</v>
      </c>
      <c r="T55" s="4" t="s">
        <v>189</v>
      </c>
      <c r="U55" s="3">
        <v>59778419</v>
      </c>
      <c r="V55" s="2">
        <v>44110</v>
      </c>
      <c r="W55" s="4" t="s">
        <v>190</v>
      </c>
      <c r="X55" s="2">
        <v>44111</v>
      </c>
      <c r="Y55" s="4" t="s">
        <v>191</v>
      </c>
      <c r="Z55" s="3"/>
    </row>
    <row r="56" spans="1:26" x14ac:dyDescent="0.25">
      <c r="A56" s="2">
        <v>44111</v>
      </c>
      <c r="B56" s="3"/>
      <c r="C56" s="3" t="s">
        <v>192</v>
      </c>
      <c r="D56" s="3" t="s">
        <v>16</v>
      </c>
      <c r="E56" s="4" t="s">
        <v>2</v>
      </c>
      <c r="F56" s="3" t="s">
        <v>3</v>
      </c>
      <c r="G56" s="3" t="s">
        <v>17</v>
      </c>
      <c r="H56" s="3" t="s">
        <v>18</v>
      </c>
      <c r="I56" s="5">
        <v>45270</v>
      </c>
      <c r="J56" s="3" t="s">
        <v>19</v>
      </c>
      <c r="K56" s="3">
        <v>2610</v>
      </c>
      <c r="L56" s="3" t="s">
        <v>20</v>
      </c>
      <c r="M56" s="4" t="s">
        <v>8</v>
      </c>
      <c r="N56" s="3" t="s">
        <v>9</v>
      </c>
      <c r="O56" s="3">
        <v>24</v>
      </c>
      <c r="P56" s="3">
        <v>24</v>
      </c>
      <c r="Q56" s="3" t="s">
        <v>144</v>
      </c>
      <c r="R56" s="4" t="s">
        <v>193</v>
      </c>
      <c r="S56" s="3" t="s">
        <v>194</v>
      </c>
      <c r="T56" s="4" t="s">
        <v>195</v>
      </c>
      <c r="U56" s="3">
        <v>59792699</v>
      </c>
      <c r="V56" s="2">
        <v>44110</v>
      </c>
      <c r="W56" s="4" t="s">
        <v>196</v>
      </c>
      <c r="X56" s="2">
        <v>44111</v>
      </c>
      <c r="Y56" s="4"/>
      <c r="Z56" s="3"/>
    </row>
    <row r="57" spans="1:26" x14ac:dyDescent="0.25">
      <c r="A57" s="2">
        <v>44112</v>
      </c>
      <c r="B57" s="3"/>
      <c r="C57" s="3" t="s">
        <v>197</v>
      </c>
      <c r="D57" s="3" t="s">
        <v>16</v>
      </c>
      <c r="E57" s="4" t="s">
        <v>2</v>
      </c>
      <c r="F57" s="3" t="s">
        <v>3</v>
      </c>
      <c r="G57" s="3" t="s">
        <v>17</v>
      </c>
      <c r="H57" s="3" t="s">
        <v>18</v>
      </c>
      <c r="I57" s="5">
        <v>45270</v>
      </c>
      <c r="J57" s="3" t="s">
        <v>19</v>
      </c>
      <c r="K57" s="3">
        <v>2610</v>
      </c>
      <c r="L57" s="3" t="s">
        <v>20</v>
      </c>
      <c r="M57" s="4" t="s">
        <v>8</v>
      </c>
      <c r="N57" s="3" t="s">
        <v>9</v>
      </c>
      <c r="O57" s="3">
        <v>33</v>
      </c>
      <c r="P57" s="3">
        <v>33</v>
      </c>
      <c r="Q57" s="3" t="s">
        <v>198</v>
      </c>
      <c r="R57" s="4" t="s">
        <v>199</v>
      </c>
      <c r="S57" s="3" t="s">
        <v>200</v>
      </c>
      <c r="T57" s="4" t="s">
        <v>201</v>
      </c>
      <c r="U57" s="3">
        <v>65091807</v>
      </c>
      <c r="V57" s="2">
        <v>44111</v>
      </c>
      <c r="W57" s="4" t="s">
        <v>202</v>
      </c>
      <c r="X57" s="2">
        <v>44112</v>
      </c>
      <c r="Y57" s="4" t="s">
        <v>203</v>
      </c>
      <c r="Z57" s="3"/>
    </row>
    <row r="58" spans="1:26" x14ac:dyDescent="0.25">
      <c r="A58" s="2">
        <v>44126</v>
      </c>
      <c r="B58" s="3"/>
      <c r="C58" s="3" t="s">
        <v>206</v>
      </c>
      <c r="D58" s="3" t="s">
        <v>1</v>
      </c>
      <c r="E58" s="4" t="s">
        <v>2</v>
      </c>
      <c r="F58" s="3" t="s">
        <v>3</v>
      </c>
      <c r="G58" s="3" t="s">
        <v>4</v>
      </c>
      <c r="H58" s="3" t="s">
        <v>5</v>
      </c>
      <c r="I58" s="3">
        <v>7</v>
      </c>
      <c r="J58" s="3" t="s">
        <v>6</v>
      </c>
      <c r="K58" s="3">
        <v>41700</v>
      </c>
      <c r="L58" s="3" t="s">
        <v>7</v>
      </c>
      <c r="M58" s="4" t="s">
        <v>8</v>
      </c>
      <c r="N58" s="3" t="s">
        <v>9</v>
      </c>
      <c r="O58" s="3">
        <v>33</v>
      </c>
      <c r="P58" s="3">
        <v>0</v>
      </c>
      <c r="Q58" s="3" t="s">
        <v>207</v>
      </c>
      <c r="R58" s="4" t="s">
        <v>208</v>
      </c>
      <c r="S58" s="3" t="s">
        <v>209</v>
      </c>
      <c r="T58" s="4" t="s">
        <v>210</v>
      </c>
      <c r="U58" s="3">
        <v>65092057</v>
      </c>
      <c r="V58" s="2">
        <v>44126</v>
      </c>
      <c r="W58" s="4" t="s">
        <v>211</v>
      </c>
      <c r="X58" s="2">
        <v>44127</v>
      </c>
      <c r="Y58" s="4" t="s">
        <v>212</v>
      </c>
      <c r="Z58" s="3"/>
    </row>
    <row r="59" spans="1:26" x14ac:dyDescent="0.25">
      <c r="A59" s="2">
        <v>44127</v>
      </c>
      <c r="B59" s="3"/>
      <c r="C59" s="3" t="s">
        <v>206</v>
      </c>
      <c r="D59" s="3" t="s">
        <v>16</v>
      </c>
      <c r="E59" s="4" t="s">
        <v>2</v>
      </c>
      <c r="F59" s="3" t="s">
        <v>3</v>
      </c>
      <c r="G59" s="3" t="s">
        <v>17</v>
      </c>
      <c r="H59" s="3" t="s">
        <v>18</v>
      </c>
      <c r="I59" s="5">
        <v>45270</v>
      </c>
      <c r="J59" s="3" t="s">
        <v>19</v>
      </c>
      <c r="K59" s="3">
        <v>2610</v>
      </c>
      <c r="L59" s="3" t="s">
        <v>20</v>
      </c>
      <c r="M59" s="4" t="s">
        <v>8</v>
      </c>
      <c r="N59" s="3" t="s">
        <v>9</v>
      </c>
      <c r="O59" s="3">
        <v>5</v>
      </c>
      <c r="P59" s="3">
        <v>33</v>
      </c>
      <c r="Q59" s="3" t="s">
        <v>207</v>
      </c>
      <c r="R59" s="4" t="s">
        <v>208</v>
      </c>
      <c r="S59" s="3" t="s">
        <v>209</v>
      </c>
      <c r="T59" s="4" t="s">
        <v>210</v>
      </c>
      <c r="U59" s="3">
        <v>65092057</v>
      </c>
      <c r="V59" s="2">
        <v>44126</v>
      </c>
      <c r="W59" s="4" t="s">
        <v>211</v>
      </c>
      <c r="X59" s="2">
        <v>44127</v>
      </c>
      <c r="Y59" s="4" t="s">
        <v>212</v>
      </c>
      <c r="Z59" s="3"/>
    </row>
    <row r="60" spans="1:26" x14ac:dyDescent="0.25">
      <c r="A60" s="2">
        <v>44144</v>
      </c>
      <c r="B60" s="3"/>
      <c r="C60" s="3" t="s">
        <v>213</v>
      </c>
      <c r="D60" s="3" t="s">
        <v>1</v>
      </c>
      <c r="E60" s="4" t="s">
        <v>2</v>
      </c>
      <c r="F60" s="3" t="s">
        <v>3</v>
      </c>
      <c r="G60" s="3" t="s">
        <v>4</v>
      </c>
      <c r="H60" s="3" t="s">
        <v>5</v>
      </c>
      <c r="I60" s="3">
        <v>7</v>
      </c>
      <c r="J60" s="3" t="s">
        <v>6</v>
      </c>
      <c r="K60" s="3">
        <v>41700</v>
      </c>
      <c r="L60" s="3" t="s">
        <v>7</v>
      </c>
      <c r="M60" s="4" t="s">
        <v>8</v>
      </c>
      <c r="N60" s="3" t="s">
        <v>9</v>
      </c>
      <c r="O60" s="3">
        <v>30</v>
      </c>
      <c r="P60" s="3">
        <v>0</v>
      </c>
      <c r="Q60" s="3" t="s">
        <v>214</v>
      </c>
      <c r="R60" s="4" t="s">
        <v>97</v>
      </c>
      <c r="S60" s="3" t="s">
        <v>98</v>
      </c>
      <c r="T60" s="4" t="s">
        <v>215</v>
      </c>
      <c r="U60" s="3">
        <v>59788516</v>
      </c>
      <c r="V60" s="2">
        <v>44144</v>
      </c>
      <c r="W60" s="4" t="s">
        <v>216</v>
      </c>
      <c r="X60" s="2">
        <v>44145</v>
      </c>
      <c r="Y60" s="4"/>
      <c r="Z60" s="3"/>
    </row>
    <row r="61" spans="1:26" x14ac:dyDescent="0.25">
      <c r="A61" s="2">
        <v>44145</v>
      </c>
      <c r="B61" s="3"/>
      <c r="C61" s="3" t="s">
        <v>213</v>
      </c>
      <c r="D61" s="3" t="s">
        <v>16</v>
      </c>
      <c r="E61" s="4" t="s">
        <v>2</v>
      </c>
      <c r="F61" s="3" t="s">
        <v>3</v>
      </c>
      <c r="G61" s="3" t="s">
        <v>17</v>
      </c>
      <c r="H61" s="3" t="s">
        <v>18</v>
      </c>
      <c r="I61" s="5">
        <v>45270</v>
      </c>
      <c r="J61" s="3" t="s">
        <v>19</v>
      </c>
      <c r="K61" s="3">
        <v>2610</v>
      </c>
      <c r="L61" s="3" t="s">
        <v>20</v>
      </c>
      <c r="M61" s="4" t="s">
        <v>8</v>
      </c>
      <c r="N61" s="3" t="s">
        <v>9</v>
      </c>
      <c r="O61" s="3">
        <v>0</v>
      </c>
      <c r="P61" s="3">
        <v>30</v>
      </c>
      <c r="Q61" s="3" t="s">
        <v>214</v>
      </c>
      <c r="R61" s="4" t="s">
        <v>97</v>
      </c>
      <c r="S61" s="3" t="s">
        <v>98</v>
      </c>
      <c r="T61" s="4" t="s">
        <v>215</v>
      </c>
      <c r="U61" s="3">
        <v>59788516</v>
      </c>
      <c r="V61" s="2">
        <v>44144</v>
      </c>
      <c r="W61" s="4" t="s">
        <v>216</v>
      </c>
      <c r="X61" s="2">
        <v>44145</v>
      </c>
      <c r="Y61" s="4"/>
      <c r="Z61" s="3"/>
    </row>
    <row r="62" spans="1:26" x14ac:dyDescent="0.25">
      <c r="A62" s="2">
        <v>44160</v>
      </c>
      <c r="B62" s="3"/>
      <c r="C62" s="3" t="s">
        <v>217</v>
      </c>
      <c r="D62" s="3" t="s">
        <v>1</v>
      </c>
      <c r="E62" s="4" t="s">
        <v>2</v>
      </c>
      <c r="F62" s="3" t="s">
        <v>3</v>
      </c>
      <c r="G62" s="3" t="s">
        <v>4</v>
      </c>
      <c r="H62" s="3" t="s">
        <v>5</v>
      </c>
      <c r="I62" s="3">
        <v>7</v>
      </c>
      <c r="J62" s="3" t="s">
        <v>6</v>
      </c>
      <c r="K62" s="3">
        <v>41700</v>
      </c>
      <c r="L62" s="3" t="s">
        <v>7</v>
      </c>
      <c r="M62" s="4" t="s">
        <v>8</v>
      </c>
      <c r="N62" s="3" t="s">
        <v>9</v>
      </c>
      <c r="O62" s="3">
        <v>32</v>
      </c>
      <c r="P62" s="3">
        <v>0</v>
      </c>
      <c r="Q62" s="3" t="s">
        <v>218</v>
      </c>
      <c r="R62" s="4" t="s">
        <v>219</v>
      </c>
      <c r="S62" s="3" t="s">
        <v>220</v>
      </c>
      <c r="T62" s="4" t="s">
        <v>221</v>
      </c>
      <c r="U62" s="3">
        <v>65091001</v>
      </c>
      <c r="V62" s="2">
        <v>44160</v>
      </c>
      <c r="W62" s="4" t="s">
        <v>222</v>
      </c>
      <c r="X62" s="2">
        <v>44161</v>
      </c>
      <c r="Y62" s="4"/>
      <c r="Z62" s="3"/>
    </row>
    <row r="63" spans="1:26" x14ac:dyDescent="0.25">
      <c r="A63" s="2">
        <v>44161</v>
      </c>
      <c r="B63" s="3"/>
      <c r="C63" s="3" t="s">
        <v>223</v>
      </c>
      <c r="D63" s="3" t="s">
        <v>1</v>
      </c>
      <c r="E63" s="4" t="s">
        <v>2</v>
      </c>
      <c r="F63" s="3" t="s">
        <v>3</v>
      </c>
      <c r="G63" s="3" t="s">
        <v>4</v>
      </c>
      <c r="H63" s="3" t="s">
        <v>5</v>
      </c>
      <c r="I63" s="3">
        <v>7</v>
      </c>
      <c r="J63" s="3" t="s">
        <v>6</v>
      </c>
      <c r="K63" s="3">
        <v>41700</v>
      </c>
      <c r="L63" s="3" t="s">
        <v>7</v>
      </c>
      <c r="M63" s="4" t="s">
        <v>8</v>
      </c>
      <c r="N63" s="3" t="s">
        <v>9</v>
      </c>
      <c r="O63" s="3">
        <v>20</v>
      </c>
      <c r="P63" s="3">
        <v>0</v>
      </c>
      <c r="Q63" s="3" t="s">
        <v>224</v>
      </c>
      <c r="R63" s="4" t="s">
        <v>225</v>
      </c>
      <c r="S63" s="3" t="s">
        <v>226</v>
      </c>
      <c r="T63" s="4" t="s">
        <v>227</v>
      </c>
      <c r="U63" s="3">
        <v>65090456</v>
      </c>
      <c r="V63" s="2">
        <v>44161</v>
      </c>
      <c r="W63" s="4" t="s">
        <v>227</v>
      </c>
      <c r="X63" s="2">
        <v>44162</v>
      </c>
      <c r="Y63" s="4" t="s">
        <v>228</v>
      </c>
      <c r="Z63" s="3"/>
    </row>
    <row r="64" spans="1:26" x14ac:dyDescent="0.25">
      <c r="A64" s="2">
        <v>44161</v>
      </c>
      <c r="B64" s="3"/>
      <c r="C64" s="3" t="s">
        <v>217</v>
      </c>
      <c r="D64" s="3" t="s">
        <v>16</v>
      </c>
      <c r="E64" s="4" t="s">
        <v>2</v>
      </c>
      <c r="F64" s="3" t="s">
        <v>3</v>
      </c>
      <c r="G64" s="3" t="s">
        <v>17</v>
      </c>
      <c r="H64" s="3" t="s">
        <v>18</v>
      </c>
      <c r="I64" s="5">
        <v>45270</v>
      </c>
      <c r="J64" s="3" t="s">
        <v>19</v>
      </c>
      <c r="K64" s="3">
        <v>2610</v>
      </c>
      <c r="L64" s="3" t="s">
        <v>20</v>
      </c>
      <c r="M64" s="4" t="s">
        <v>8</v>
      </c>
      <c r="N64" s="3" t="s">
        <v>9</v>
      </c>
      <c r="O64" s="3">
        <v>0</v>
      </c>
      <c r="P64" s="3">
        <v>32</v>
      </c>
      <c r="Q64" s="3" t="s">
        <v>218</v>
      </c>
      <c r="R64" s="4" t="s">
        <v>219</v>
      </c>
      <c r="S64" s="3" t="s">
        <v>220</v>
      </c>
      <c r="T64" s="4" t="s">
        <v>221</v>
      </c>
      <c r="U64" s="3">
        <v>65091001</v>
      </c>
      <c r="V64" s="2">
        <v>44160</v>
      </c>
      <c r="W64" s="4" t="s">
        <v>222</v>
      </c>
      <c r="X64" s="2">
        <v>44161</v>
      </c>
      <c r="Y64" s="4"/>
      <c r="Z64" s="3"/>
    </row>
    <row r="65" spans="1:26" x14ac:dyDescent="0.25">
      <c r="A65" s="2">
        <v>44162</v>
      </c>
      <c r="B65" s="3"/>
      <c r="C65" s="3" t="s">
        <v>223</v>
      </c>
      <c r="D65" s="3" t="s">
        <v>16</v>
      </c>
      <c r="E65" s="4" t="s">
        <v>2</v>
      </c>
      <c r="F65" s="3" t="s">
        <v>3</v>
      </c>
      <c r="G65" s="3" t="s">
        <v>17</v>
      </c>
      <c r="H65" s="3" t="s">
        <v>18</v>
      </c>
      <c r="I65" s="5">
        <v>45270</v>
      </c>
      <c r="J65" s="3" t="s">
        <v>19</v>
      </c>
      <c r="K65" s="3">
        <v>2610</v>
      </c>
      <c r="L65" s="3" t="s">
        <v>20</v>
      </c>
      <c r="M65" s="4" t="s">
        <v>8</v>
      </c>
      <c r="N65" s="3" t="s">
        <v>9</v>
      </c>
      <c r="O65" s="3">
        <v>20</v>
      </c>
      <c r="P65" s="3">
        <v>20</v>
      </c>
      <c r="Q65" s="3" t="s">
        <v>224</v>
      </c>
      <c r="R65" s="4" t="s">
        <v>225</v>
      </c>
      <c r="S65" s="3" t="s">
        <v>226</v>
      </c>
      <c r="T65" s="4" t="s">
        <v>227</v>
      </c>
      <c r="U65" s="3">
        <v>65090456</v>
      </c>
      <c r="V65" s="2">
        <v>44161</v>
      </c>
      <c r="W65" s="4" t="s">
        <v>227</v>
      </c>
      <c r="X65" s="2">
        <v>44162</v>
      </c>
      <c r="Y65" s="4" t="s">
        <v>228</v>
      </c>
      <c r="Z65" s="3"/>
    </row>
    <row r="66" spans="1:26" x14ac:dyDescent="0.25">
      <c r="A66" s="2">
        <v>44165</v>
      </c>
      <c r="B66" s="3"/>
      <c r="C66" s="3" t="s">
        <v>229</v>
      </c>
      <c r="D66" s="3" t="s">
        <v>1</v>
      </c>
      <c r="E66" s="4" t="s">
        <v>2</v>
      </c>
      <c r="F66" s="3" t="s">
        <v>3</v>
      </c>
      <c r="G66" s="3" t="s">
        <v>4</v>
      </c>
      <c r="H66" s="3" t="s">
        <v>5</v>
      </c>
      <c r="I66" s="3">
        <v>7</v>
      </c>
      <c r="J66" s="3" t="s">
        <v>6</v>
      </c>
      <c r="K66" s="3">
        <v>41700</v>
      </c>
      <c r="L66" s="3" t="s">
        <v>7</v>
      </c>
      <c r="M66" s="4" t="s">
        <v>8</v>
      </c>
      <c r="N66" s="3" t="s">
        <v>9</v>
      </c>
      <c r="O66" s="3">
        <v>32</v>
      </c>
      <c r="P66" s="3">
        <v>0</v>
      </c>
      <c r="Q66" s="3" t="s">
        <v>230</v>
      </c>
      <c r="R66" s="4" t="s">
        <v>231</v>
      </c>
      <c r="S66" s="3" t="s">
        <v>232</v>
      </c>
      <c r="T66" s="4" t="s">
        <v>233</v>
      </c>
      <c r="U66" s="3">
        <v>65091226</v>
      </c>
      <c r="V66" s="2">
        <v>44165</v>
      </c>
      <c r="W66" s="4" t="s">
        <v>234</v>
      </c>
      <c r="X66" s="2">
        <v>44166</v>
      </c>
      <c r="Y66" s="4"/>
      <c r="Z66" s="3"/>
    </row>
    <row r="67" spans="1:26" x14ac:dyDescent="0.25">
      <c r="A67" s="2">
        <v>44166</v>
      </c>
      <c r="B67" s="3"/>
      <c r="C67" s="3" t="s">
        <v>235</v>
      </c>
      <c r="D67" s="3" t="s">
        <v>1</v>
      </c>
      <c r="E67" s="4" t="s">
        <v>2</v>
      </c>
      <c r="F67" s="3" t="s">
        <v>3</v>
      </c>
      <c r="G67" s="3" t="s">
        <v>4</v>
      </c>
      <c r="H67" s="3" t="s">
        <v>5</v>
      </c>
      <c r="I67" s="3">
        <v>7</v>
      </c>
      <c r="J67" s="3" t="s">
        <v>6</v>
      </c>
      <c r="K67" s="3">
        <v>41700</v>
      </c>
      <c r="L67" s="3" t="s">
        <v>7</v>
      </c>
      <c r="M67" s="4" t="s">
        <v>8</v>
      </c>
      <c r="N67" s="3" t="s">
        <v>9</v>
      </c>
      <c r="O67" s="3">
        <v>33</v>
      </c>
      <c r="P67" s="3">
        <v>0</v>
      </c>
      <c r="Q67" s="3" t="s">
        <v>236</v>
      </c>
      <c r="R67" s="4" t="s">
        <v>237</v>
      </c>
      <c r="S67" s="3" t="s">
        <v>238</v>
      </c>
      <c r="T67" s="4" t="s">
        <v>239</v>
      </c>
      <c r="U67" s="3">
        <v>65092570</v>
      </c>
      <c r="V67" s="2">
        <v>44166</v>
      </c>
      <c r="W67" s="4" t="s">
        <v>239</v>
      </c>
      <c r="X67" s="2">
        <v>44167</v>
      </c>
      <c r="Y67" s="4" t="s">
        <v>240</v>
      </c>
      <c r="Z67" s="3"/>
    </row>
    <row r="68" spans="1:26" x14ac:dyDescent="0.25">
      <c r="A68" s="2">
        <v>44166</v>
      </c>
      <c r="B68" s="3"/>
      <c r="C68" s="3" t="s">
        <v>229</v>
      </c>
      <c r="D68" s="3" t="s">
        <v>16</v>
      </c>
      <c r="E68" s="4" t="s">
        <v>2</v>
      </c>
      <c r="F68" s="3" t="s">
        <v>3</v>
      </c>
      <c r="G68" s="3" t="s">
        <v>17</v>
      </c>
      <c r="H68" s="3" t="s">
        <v>18</v>
      </c>
      <c r="I68" s="5">
        <v>45270</v>
      </c>
      <c r="J68" s="3" t="s">
        <v>19</v>
      </c>
      <c r="K68" s="3">
        <v>2610</v>
      </c>
      <c r="L68" s="3" t="s">
        <v>20</v>
      </c>
      <c r="M68" s="4" t="s">
        <v>8</v>
      </c>
      <c r="N68" s="3" t="s">
        <v>9</v>
      </c>
      <c r="O68" s="3">
        <v>0</v>
      </c>
      <c r="P68" s="3">
        <v>32</v>
      </c>
      <c r="Q68" s="3" t="s">
        <v>230</v>
      </c>
      <c r="R68" s="4" t="s">
        <v>231</v>
      </c>
      <c r="S68" s="3" t="s">
        <v>232</v>
      </c>
      <c r="T68" s="4" t="s">
        <v>233</v>
      </c>
      <c r="U68" s="3">
        <v>65091226</v>
      </c>
      <c r="V68" s="2">
        <v>44165</v>
      </c>
      <c r="W68" s="4" t="s">
        <v>234</v>
      </c>
      <c r="X68" s="2">
        <v>44166</v>
      </c>
      <c r="Y68" s="4"/>
      <c r="Z68" s="3"/>
    </row>
    <row r="69" spans="1:26" x14ac:dyDescent="0.25">
      <c r="A69" s="2">
        <v>44167</v>
      </c>
      <c r="B69" s="3"/>
      <c r="C69" s="3" t="s">
        <v>235</v>
      </c>
      <c r="D69" s="3" t="s">
        <v>16</v>
      </c>
      <c r="E69" s="4" t="s">
        <v>2</v>
      </c>
      <c r="F69" s="3" t="s">
        <v>3</v>
      </c>
      <c r="G69" s="3" t="s">
        <v>42</v>
      </c>
      <c r="H69" s="3" t="s">
        <v>43</v>
      </c>
      <c r="I69" s="3">
        <v>53</v>
      </c>
      <c r="J69" s="3" t="s">
        <v>19</v>
      </c>
      <c r="K69" s="3">
        <v>1651</v>
      </c>
      <c r="L69" s="3" t="s">
        <v>44</v>
      </c>
      <c r="M69" s="4" t="s">
        <v>8</v>
      </c>
      <c r="N69" s="3" t="s">
        <v>9</v>
      </c>
      <c r="O69" s="3">
        <v>0</v>
      </c>
      <c r="P69" s="3">
        <v>33</v>
      </c>
      <c r="Q69" s="3" t="s">
        <v>236</v>
      </c>
      <c r="R69" s="4" t="s">
        <v>237</v>
      </c>
      <c r="S69" s="3" t="s">
        <v>238</v>
      </c>
      <c r="T69" s="4" t="s">
        <v>239</v>
      </c>
      <c r="U69" s="3">
        <v>65092570</v>
      </c>
      <c r="V69" s="2">
        <v>44166</v>
      </c>
      <c r="W69" s="4" t="s">
        <v>239</v>
      </c>
      <c r="X69" s="2">
        <v>44167</v>
      </c>
      <c r="Y69" s="4" t="s">
        <v>240</v>
      </c>
      <c r="Z69" s="3"/>
    </row>
    <row r="70" spans="1:26" x14ac:dyDescent="0.25">
      <c r="A70" s="2">
        <v>44175</v>
      </c>
      <c r="B70" s="3"/>
      <c r="C70" s="3" t="s">
        <v>241</v>
      </c>
      <c r="D70" s="3" t="s">
        <v>1</v>
      </c>
      <c r="E70" s="4" t="s">
        <v>2</v>
      </c>
      <c r="F70" s="3" t="s">
        <v>3</v>
      </c>
      <c r="G70" s="3" t="s">
        <v>4</v>
      </c>
      <c r="H70" s="3" t="s">
        <v>5</v>
      </c>
      <c r="I70" s="3">
        <v>7</v>
      </c>
      <c r="J70" s="3" t="s">
        <v>6</v>
      </c>
      <c r="K70" s="3">
        <v>41700</v>
      </c>
      <c r="L70" s="3" t="s">
        <v>7</v>
      </c>
      <c r="M70" s="4" t="s">
        <v>8</v>
      </c>
      <c r="N70" s="3" t="s">
        <v>9</v>
      </c>
      <c r="O70" s="3">
        <v>32</v>
      </c>
      <c r="P70" s="3">
        <v>0</v>
      </c>
      <c r="Q70" s="3" t="s">
        <v>52</v>
      </c>
      <c r="R70" s="4" t="s">
        <v>242</v>
      </c>
      <c r="S70" s="3" t="s">
        <v>243</v>
      </c>
      <c r="T70" s="4" t="s">
        <v>244</v>
      </c>
      <c r="U70" s="3">
        <v>65094897</v>
      </c>
      <c r="V70" s="2">
        <v>44175</v>
      </c>
      <c r="W70" s="4" t="s">
        <v>245</v>
      </c>
      <c r="X70" s="2">
        <v>44176</v>
      </c>
      <c r="Y70" s="4" t="s">
        <v>246</v>
      </c>
      <c r="Z70" s="3"/>
    </row>
    <row r="71" spans="1:26" x14ac:dyDescent="0.25">
      <c r="A71" s="2">
        <v>44176</v>
      </c>
      <c r="B71" s="3"/>
      <c r="C71" s="3" t="s">
        <v>247</v>
      </c>
      <c r="D71" s="3" t="s">
        <v>1</v>
      </c>
      <c r="E71" s="4" t="s">
        <v>2</v>
      </c>
      <c r="F71" s="3" t="s">
        <v>3</v>
      </c>
      <c r="G71" s="3" t="s">
        <v>4</v>
      </c>
      <c r="H71" s="3" t="s">
        <v>5</v>
      </c>
      <c r="I71" s="3">
        <v>7</v>
      </c>
      <c r="J71" s="3" t="s">
        <v>6</v>
      </c>
      <c r="K71" s="3">
        <v>41700</v>
      </c>
      <c r="L71" s="3" t="s">
        <v>7</v>
      </c>
      <c r="M71" s="4" t="s">
        <v>8</v>
      </c>
      <c r="N71" s="3" t="s">
        <v>9</v>
      </c>
      <c r="O71" s="3">
        <v>20</v>
      </c>
      <c r="P71" s="3">
        <v>0</v>
      </c>
      <c r="Q71" s="3" t="s">
        <v>236</v>
      </c>
      <c r="R71" s="4" t="s">
        <v>248</v>
      </c>
      <c r="S71" s="3" t="s">
        <v>249</v>
      </c>
      <c r="T71" s="4" t="s">
        <v>250</v>
      </c>
      <c r="U71" s="3">
        <v>65093826</v>
      </c>
      <c r="V71" s="2">
        <v>44176</v>
      </c>
      <c r="W71" s="4" t="s">
        <v>251</v>
      </c>
      <c r="X71" s="2">
        <v>44179</v>
      </c>
      <c r="Y71" s="4" t="s">
        <v>252</v>
      </c>
      <c r="Z71" s="3"/>
    </row>
    <row r="72" spans="1:26" x14ac:dyDescent="0.25">
      <c r="A72" s="2">
        <v>44176</v>
      </c>
      <c r="B72" s="3"/>
      <c r="C72" s="3" t="s">
        <v>241</v>
      </c>
      <c r="D72" s="3" t="s">
        <v>16</v>
      </c>
      <c r="E72" s="4" t="s">
        <v>2</v>
      </c>
      <c r="F72" s="3" t="s">
        <v>3</v>
      </c>
      <c r="G72" s="3" t="s">
        <v>17</v>
      </c>
      <c r="H72" s="3" t="s">
        <v>18</v>
      </c>
      <c r="I72" s="5">
        <v>45270</v>
      </c>
      <c r="J72" s="3" t="s">
        <v>19</v>
      </c>
      <c r="K72" s="3">
        <v>2610</v>
      </c>
      <c r="L72" s="3" t="s">
        <v>20</v>
      </c>
      <c r="M72" s="4" t="s">
        <v>8</v>
      </c>
      <c r="N72" s="3" t="s">
        <v>9</v>
      </c>
      <c r="O72" s="3">
        <v>32</v>
      </c>
      <c r="P72" s="3">
        <v>32</v>
      </c>
      <c r="Q72" s="3" t="s">
        <v>52</v>
      </c>
      <c r="R72" s="4" t="s">
        <v>242</v>
      </c>
      <c r="S72" s="3" t="s">
        <v>243</v>
      </c>
      <c r="T72" s="4" t="s">
        <v>244</v>
      </c>
      <c r="U72" s="3">
        <v>65094897</v>
      </c>
      <c r="V72" s="2">
        <v>44175</v>
      </c>
      <c r="W72" s="4" t="s">
        <v>245</v>
      </c>
      <c r="X72" s="2">
        <v>44176</v>
      </c>
      <c r="Y72" s="4" t="s">
        <v>246</v>
      </c>
      <c r="Z72" s="3"/>
    </row>
    <row r="73" spans="1:26" x14ac:dyDescent="0.25">
      <c r="A73" s="2">
        <v>44179</v>
      </c>
      <c r="B73" s="3"/>
      <c r="C73" s="3" t="s">
        <v>253</v>
      </c>
      <c r="D73" s="3" t="s">
        <v>1</v>
      </c>
      <c r="E73" s="4" t="s">
        <v>2</v>
      </c>
      <c r="F73" s="3" t="s">
        <v>3</v>
      </c>
      <c r="G73" s="3" t="s">
        <v>4</v>
      </c>
      <c r="H73" s="3" t="s">
        <v>5</v>
      </c>
      <c r="I73" s="3">
        <v>7</v>
      </c>
      <c r="J73" s="3" t="s">
        <v>6</v>
      </c>
      <c r="K73" s="3">
        <v>41700</v>
      </c>
      <c r="L73" s="3" t="s">
        <v>7</v>
      </c>
      <c r="M73" s="4" t="s">
        <v>8</v>
      </c>
      <c r="N73" s="3" t="s">
        <v>9</v>
      </c>
      <c r="O73" s="3">
        <v>32</v>
      </c>
      <c r="P73" s="3">
        <v>0</v>
      </c>
      <c r="Q73" s="3" t="s">
        <v>254</v>
      </c>
      <c r="R73" s="4" t="s">
        <v>255</v>
      </c>
      <c r="S73" s="3" t="s">
        <v>256</v>
      </c>
      <c r="T73" s="4" t="s">
        <v>257</v>
      </c>
      <c r="U73" s="3">
        <v>65091329</v>
      </c>
      <c r="V73" s="2">
        <v>44179</v>
      </c>
      <c r="W73" s="4" t="s">
        <v>258</v>
      </c>
      <c r="X73" s="2">
        <v>44180</v>
      </c>
      <c r="Y73" s="4"/>
      <c r="Z73" s="3"/>
    </row>
    <row r="74" spans="1:26" x14ac:dyDescent="0.25">
      <c r="A74" s="2">
        <v>44179</v>
      </c>
      <c r="B74" s="3"/>
      <c r="C74" s="3" t="s">
        <v>247</v>
      </c>
      <c r="D74" s="3" t="s">
        <v>16</v>
      </c>
      <c r="E74" s="4" t="s">
        <v>2</v>
      </c>
      <c r="F74" s="3" t="s">
        <v>3</v>
      </c>
      <c r="G74" s="3" t="s">
        <v>17</v>
      </c>
      <c r="H74" s="3" t="s">
        <v>18</v>
      </c>
      <c r="I74" s="5">
        <v>45270</v>
      </c>
      <c r="J74" s="3" t="s">
        <v>19</v>
      </c>
      <c r="K74" s="3">
        <v>2610</v>
      </c>
      <c r="L74" s="3" t="s">
        <v>20</v>
      </c>
      <c r="M74" s="4" t="s">
        <v>8</v>
      </c>
      <c r="N74" s="3" t="s">
        <v>9</v>
      </c>
      <c r="O74" s="3">
        <v>0</v>
      </c>
      <c r="P74" s="3">
        <v>20</v>
      </c>
      <c r="Q74" s="3" t="s">
        <v>236</v>
      </c>
      <c r="R74" s="4" t="s">
        <v>248</v>
      </c>
      <c r="S74" s="3" t="s">
        <v>249</v>
      </c>
      <c r="T74" s="4" t="s">
        <v>250</v>
      </c>
      <c r="U74" s="3">
        <v>65093826</v>
      </c>
      <c r="V74" s="2">
        <v>44176</v>
      </c>
      <c r="W74" s="4" t="s">
        <v>251</v>
      </c>
      <c r="X74" s="2">
        <v>44179</v>
      </c>
      <c r="Y74" s="4" t="s">
        <v>252</v>
      </c>
      <c r="Z74" s="3"/>
    </row>
    <row r="75" spans="1:26" x14ac:dyDescent="0.25">
      <c r="A75" s="2">
        <v>44180</v>
      </c>
      <c r="B75" s="3"/>
      <c r="C75" s="3" t="s">
        <v>253</v>
      </c>
      <c r="D75" s="3" t="s">
        <v>16</v>
      </c>
      <c r="E75" s="4" t="s">
        <v>2</v>
      </c>
      <c r="F75" s="3" t="s">
        <v>3</v>
      </c>
      <c r="G75" s="3" t="s">
        <v>17</v>
      </c>
      <c r="H75" s="3" t="s">
        <v>18</v>
      </c>
      <c r="I75" s="5">
        <v>45270</v>
      </c>
      <c r="J75" s="3" t="s">
        <v>19</v>
      </c>
      <c r="K75" s="3">
        <v>2610</v>
      </c>
      <c r="L75" s="3" t="s">
        <v>20</v>
      </c>
      <c r="M75" s="4" t="s">
        <v>8</v>
      </c>
      <c r="N75" s="3" t="s">
        <v>9</v>
      </c>
      <c r="O75" s="3">
        <v>32</v>
      </c>
      <c r="P75" s="3">
        <v>32</v>
      </c>
      <c r="Q75" s="3" t="s">
        <v>254</v>
      </c>
      <c r="R75" s="4" t="s">
        <v>255</v>
      </c>
      <c r="S75" s="3" t="s">
        <v>256</v>
      </c>
      <c r="T75" s="4" t="s">
        <v>257</v>
      </c>
      <c r="U75" s="3">
        <v>65091329</v>
      </c>
      <c r="V75" s="2">
        <v>44179</v>
      </c>
      <c r="W75" s="4" t="s">
        <v>258</v>
      </c>
      <c r="X75" s="2">
        <v>44180</v>
      </c>
      <c r="Y75" s="4"/>
      <c r="Z75" s="3"/>
    </row>
    <row r="76" spans="1:26" x14ac:dyDescent="0.25">
      <c r="A76" s="2">
        <v>44208</v>
      </c>
      <c r="B76" s="3"/>
      <c r="C76" s="3" t="s">
        <v>259</v>
      </c>
      <c r="D76" s="3" t="s">
        <v>1</v>
      </c>
      <c r="E76" s="4" t="s">
        <v>2</v>
      </c>
      <c r="F76" s="3" t="s">
        <v>3</v>
      </c>
      <c r="G76" s="3" t="s">
        <v>4</v>
      </c>
      <c r="H76" s="3" t="s">
        <v>5</v>
      </c>
      <c r="I76" s="3">
        <v>7</v>
      </c>
      <c r="J76" s="3" t="s">
        <v>6</v>
      </c>
      <c r="K76" s="3">
        <v>41700</v>
      </c>
      <c r="L76" s="3" t="s">
        <v>7</v>
      </c>
      <c r="M76" s="4" t="s">
        <v>8</v>
      </c>
      <c r="N76" s="3" t="s">
        <v>9</v>
      </c>
      <c r="O76" s="3">
        <v>31</v>
      </c>
      <c r="P76" s="3">
        <v>19</v>
      </c>
      <c r="Q76" s="3" t="s">
        <v>207</v>
      </c>
      <c r="R76" s="4" t="s">
        <v>260</v>
      </c>
      <c r="S76" s="3" t="s">
        <v>261</v>
      </c>
      <c r="T76" s="4" t="s">
        <v>262</v>
      </c>
      <c r="U76" s="3">
        <v>65095600</v>
      </c>
      <c r="V76" s="2">
        <v>44208</v>
      </c>
      <c r="W76" s="4" t="s">
        <v>263</v>
      </c>
      <c r="X76" s="2">
        <v>44209</v>
      </c>
      <c r="Y76" s="4" t="s">
        <v>264</v>
      </c>
      <c r="Z76" s="3"/>
    </row>
    <row r="77" spans="1:26" x14ac:dyDescent="0.25">
      <c r="A77" s="2">
        <v>44209</v>
      </c>
      <c r="B77" s="3"/>
      <c r="C77" s="3" t="s">
        <v>259</v>
      </c>
      <c r="D77" s="3" t="s">
        <v>16</v>
      </c>
      <c r="E77" s="4" t="s">
        <v>2</v>
      </c>
      <c r="F77" s="3" t="s">
        <v>3</v>
      </c>
      <c r="G77" s="3" t="s">
        <v>42</v>
      </c>
      <c r="H77" s="3" t="s">
        <v>43</v>
      </c>
      <c r="I77" s="3">
        <v>53</v>
      </c>
      <c r="J77" s="3" t="s">
        <v>19</v>
      </c>
      <c r="K77" s="3">
        <v>1651</v>
      </c>
      <c r="L77" s="3" t="s">
        <v>44</v>
      </c>
      <c r="M77" s="4" t="s">
        <v>8</v>
      </c>
      <c r="N77" s="3" t="s">
        <v>9</v>
      </c>
      <c r="O77" s="3">
        <v>31</v>
      </c>
      <c r="P77" s="3">
        <v>31</v>
      </c>
      <c r="Q77" s="3" t="s">
        <v>207</v>
      </c>
      <c r="R77" s="4" t="s">
        <v>260</v>
      </c>
      <c r="S77" s="3" t="s">
        <v>261</v>
      </c>
      <c r="T77" s="4" t="s">
        <v>262</v>
      </c>
      <c r="U77" s="3">
        <v>65095600</v>
      </c>
      <c r="V77" s="2">
        <v>44208</v>
      </c>
      <c r="W77" s="4" t="s">
        <v>263</v>
      </c>
      <c r="X77" s="2">
        <v>44209</v>
      </c>
      <c r="Y77" s="4" t="s">
        <v>264</v>
      </c>
      <c r="Z77" s="3"/>
    </row>
    <row r="78" spans="1:26" x14ac:dyDescent="0.25">
      <c r="A78" s="2">
        <v>44210</v>
      </c>
      <c r="B78" s="3"/>
      <c r="C78" s="3" t="s">
        <v>265</v>
      </c>
      <c r="D78" s="3" t="s">
        <v>1</v>
      </c>
      <c r="E78" s="4" t="s">
        <v>2</v>
      </c>
      <c r="F78" s="3" t="s">
        <v>3</v>
      </c>
      <c r="G78" s="3" t="s">
        <v>4</v>
      </c>
      <c r="H78" s="3" t="s">
        <v>5</v>
      </c>
      <c r="I78" s="3">
        <v>7</v>
      </c>
      <c r="J78" s="3" t="s">
        <v>6</v>
      </c>
      <c r="K78" s="3">
        <v>41700</v>
      </c>
      <c r="L78" s="3" t="s">
        <v>7</v>
      </c>
      <c r="M78" s="4" t="s">
        <v>8</v>
      </c>
      <c r="N78" s="3" t="s">
        <v>9</v>
      </c>
      <c r="O78" s="3">
        <v>13</v>
      </c>
      <c r="P78" s="3">
        <v>0</v>
      </c>
      <c r="Q78" s="3" t="s">
        <v>22</v>
      </c>
      <c r="R78" s="4" t="s">
        <v>23</v>
      </c>
      <c r="S78" s="3" t="s">
        <v>24</v>
      </c>
      <c r="T78" s="4" t="s">
        <v>266</v>
      </c>
      <c r="U78" s="3">
        <v>59782524</v>
      </c>
      <c r="V78" s="2">
        <v>44210</v>
      </c>
      <c r="W78" s="4" t="s">
        <v>267</v>
      </c>
      <c r="X78" s="2">
        <v>44211</v>
      </c>
      <c r="Y78" s="4"/>
      <c r="Z78" s="3"/>
    </row>
    <row r="79" spans="1:26" x14ac:dyDescent="0.25">
      <c r="A79" s="2">
        <v>44214</v>
      </c>
      <c r="B79" s="3"/>
      <c r="C79" s="3" t="s">
        <v>265</v>
      </c>
      <c r="D79" s="3" t="s">
        <v>16</v>
      </c>
      <c r="E79" s="4" t="s">
        <v>2</v>
      </c>
      <c r="F79" s="3" t="s">
        <v>3</v>
      </c>
      <c r="G79" s="3" t="s">
        <v>17</v>
      </c>
      <c r="H79" s="3" t="s">
        <v>18</v>
      </c>
      <c r="I79" s="5">
        <v>45270</v>
      </c>
      <c r="J79" s="3" t="s">
        <v>19</v>
      </c>
      <c r="K79" s="3">
        <v>2610</v>
      </c>
      <c r="L79" s="3" t="s">
        <v>20</v>
      </c>
      <c r="M79" s="4" t="s">
        <v>8</v>
      </c>
      <c r="N79" s="3" t="s">
        <v>9</v>
      </c>
      <c r="O79" s="3">
        <v>13</v>
      </c>
      <c r="P79" s="3">
        <v>13</v>
      </c>
      <c r="Q79" s="3" t="s">
        <v>22</v>
      </c>
      <c r="R79" s="4" t="s">
        <v>23</v>
      </c>
      <c r="S79" s="3" t="s">
        <v>24</v>
      </c>
      <c r="T79" s="4" t="s">
        <v>266</v>
      </c>
      <c r="U79" s="3">
        <v>59782524</v>
      </c>
      <c r="V79" s="2">
        <v>44210</v>
      </c>
      <c r="W79" s="4" t="s">
        <v>267</v>
      </c>
      <c r="X79" s="2">
        <v>44211</v>
      </c>
      <c r="Y79" s="4"/>
      <c r="Z79" s="3"/>
    </row>
    <row r="80" spans="1:26" x14ac:dyDescent="0.25">
      <c r="A80" s="2">
        <v>44222</v>
      </c>
      <c r="B80" s="3"/>
      <c r="C80" s="3" t="s">
        <v>268</v>
      </c>
      <c r="D80" s="3" t="s">
        <v>1</v>
      </c>
      <c r="E80" s="4" t="s">
        <v>2</v>
      </c>
      <c r="F80" s="3" t="s">
        <v>3</v>
      </c>
      <c r="G80" s="3" t="s">
        <v>4</v>
      </c>
      <c r="H80" s="3" t="s">
        <v>5</v>
      </c>
      <c r="I80" s="3">
        <v>7</v>
      </c>
      <c r="J80" s="3" t="s">
        <v>6</v>
      </c>
      <c r="K80" s="3">
        <v>41700</v>
      </c>
      <c r="L80" s="3" t="s">
        <v>7</v>
      </c>
      <c r="M80" s="4" t="s">
        <v>8</v>
      </c>
      <c r="N80" s="3" t="s">
        <v>9</v>
      </c>
      <c r="O80" s="3">
        <v>33</v>
      </c>
      <c r="P80" s="3">
        <v>0</v>
      </c>
      <c r="Q80" s="3" t="s">
        <v>269</v>
      </c>
      <c r="R80" s="4" t="s">
        <v>199</v>
      </c>
      <c r="S80" s="3" t="s">
        <v>200</v>
      </c>
      <c r="T80" s="4" t="s">
        <v>270</v>
      </c>
      <c r="U80" s="3">
        <v>65090824</v>
      </c>
      <c r="V80" s="2">
        <v>44222</v>
      </c>
      <c r="W80" s="4" t="s">
        <v>271</v>
      </c>
      <c r="X80" s="2">
        <v>44223</v>
      </c>
      <c r="Y80" s="4" t="s">
        <v>272</v>
      </c>
      <c r="Z80" s="3"/>
    </row>
    <row r="81" spans="1:26" x14ac:dyDescent="0.25">
      <c r="A81" s="2">
        <v>44223</v>
      </c>
      <c r="B81" s="3"/>
      <c r="C81" s="3" t="s">
        <v>268</v>
      </c>
      <c r="D81" s="3" t="s">
        <v>16</v>
      </c>
      <c r="E81" s="4" t="s">
        <v>2</v>
      </c>
      <c r="F81" s="3" t="s">
        <v>3</v>
      </c>
      <c r="G81" s="3" t="s">
        <v>17</v>
      </c>
      <c r="H81" s="3" t="s">
        <v>18</v>
      </c>
      <c r="I81" s="5">
        <v>45270</v>
      </c>
      <c r="J81" s="3" t="s">
        <v>19</v>
      </c>
      <c r="K81" s="3">
        <v>2610</v>
      </c>
      <c r="L81" s="3" t="s">
        <v>20</v>
      </c>
      <c r="M81" s="4" t="s">
        <v>8</v>
      </c>
      <c r="N81" s="3" t="s">
        <v>9</v>
      </c>
      <c r="O81" s="3">
        <v>33</v>
      </c>
      <c r="P81" s="3">
        <v>33</v>
      </c>
      <c r="Q81" s="3" t="s">
        <v>269</v>
      </c>
      <c r="R81" s="4" t="s">
        <v>199</v>
      </c>
      <c r="S81" s="3" t="s">
        <v>200</v>
      </c>
      <c r="T81" s="4" t="s">
        <v>270</v>
      </c>
      <c r="U81" s="3">
        <v>65090824</v>
      </c>
      <c r="V81" s="2">
        <v>44222</v>
      </c>
      <c r="W81" s="4" t="s">
        <v>271</v>
      </c>
      <c r="X81" s="2">
        <v>44223</v>
      </c>
      <c r="Y81" s="4" t="s">
        <v>272</v>
      </c>
      <c r="Z81" s="3"/>
    </row>
    <row r="82" spans="1:26" x14ac:dyDescent="0.25">
      <c r="A82" s="2">
        <v>44230</v>
      </c>
      <c r="B82" s="3"/>
      <c r="C82" s="3" t="s">
        <v>273</v>
      </c>
      <c r="D82" s="3" t="s">
        <v>1</v>
      </c>
      <c r="E82" s="4" t="s">
        <v>2</v>
      </c>
      <c r="F82" s="3" t="s">
        <v>3</v>
      </c>
      <c r="G82" s="3" t="s">
        <v>4</v>
      </c>
      <c r="H82" s="3" t="s">
        <v>5</v>
      </c>
      <c r="I82" s="3">
        <v>7</v>
      </c>
      <c r="J82" s="3" t="s">
        <v>6</v>
      </c>
      <c r="K82" s="3">
        <v>41700</v>
      </c>
      <c r="L82" s="3" t="s">
        <v>7</v>
      </c>
      <c r="M82" s="4" t="s">
        <v>8</v>
      </c>
      <c r="N82" s="3" t="s">
        <v>9</v>
      </c>
      <c r="O82" s="3">
        <v>33</v>
      </c>
      <c r="P82" s="3">
        <v>0</v>
      </c>
      <c r="Q82" s="3" t="s">
        <v>274</v>
      </c>
      <c r="R82" s="4" t="s">
        <v>275</v>
      </c>
      <c r="S82" s="3" t="s">
        <v>276</v>
      </c>
      <c r="T82" s="4" t="s">
        <v>277</v>
      </c>
      <c r="U82" s="3">
        <v>65094518</v>
      </c>
      <c r="V82" s="2">
        <v>44230</v>
      </c>
      <c r="W82" s="4" t="s">
        <v>278</v>
      </c>
      <c r="X82" s="2">
        <v>44231</v>
      </c>
      <c r="Y82" s="4" t="s">
        <v>279</v>
      </c>
      <c r="Z82" s="3"/>
    </row>
    <row r="83" spans="1:26" x14ac:dyDescent="0.25">
      <c r="A83" s="2">
        <v>44231</v>
      </c>
      <c r="B83" s="3"/>
      <c r="C83" s="3" t="s">
        <v>273</v>
      </c>
      <c r="D83" s="3" t="s">
        <v>16</v>
      </c>
      <c r="E83" s="4" t="s">
        <v>2</v>
      </c>
      <c r="F83" s="3" t="s">
        <v>3</v>
      </c>
      <c r="G83" s="3" t="s">
        <v>17</v>
      </c>
      <c r="H83" s="3" t="s">
        <v>18</v>
      </c>
      <c r="I83" s="5">
        <v>45270</v>
      </c>
      <c r="J83" s="3" t="s">
        <v>19</v>
      </c>
      <c r="K83" s="3">
        <v>2610</v>
      </c>
      <c r="L83" s="3" t="s">
        <v>20</v>
      </c>
      <c r="M83" s="4" t="s">
        <v>8</v>
      </c>
      <c r="N83" s="3" t="s">
        <v>9</v>
      </c>
      <c r="O83" s="3">
        <v>33</v>
      </c>
      <c r="P83" s="3">
        <v>33</v>
      </c>
      <c r="Q83" s="3" t="s">
        <v>274</v>
      </c>
      <c r="R83" s="4" t="s">
        <v>275</v>
      </c>
      <c r="S83" s="3" t="s">
        <v>276</v>
      </c>
      <c r="T83" s="4" t="s">
        <v>277</v>
      </c>
      <c r="U83" s="3">
        <v>65094518</v>
      </c>
      <c r="V83" s="2">
        <v>44230</v>
      </c>
      <c r="W83" s="4" t="s">
        <v>278</v>
      </c>
      <c r="X83" s="2">
        <v>44231</v>
      </c>
      <c r="Y83" s="4" t="s">
        <v>279</v>
      </c>
      <c r="Z83" s="3"/>
    </row>
    <row r="84" spans="1:26" x14ac:dyDescent="0.25">
      <c r="A84" s="2">
        <v>44236</v>
      </c>
      <c r="B84" s="3"/>
      <c r="C84" s="3" t="s">
        <v>280</v>
      </c>
      <c r="D84" s="3" t="s">
        <v>1</v>
      </c>
      <c r="E84" s="4" t="s">
        <v>2</v>
      </c>
      <c r="F84" s="3" t="s">
        <v>3</v>
      </c>
      <c r="G84" s="3" t="s">
        <v>4</v>
      </c>
      <c r="H84" s="3" t="s">
        <v>5</v>
      </c>
      <c r="I84" s="3">
        <v>7</v>
      </c>
      <c r="J84" s="3" t="s">
        <v>6</v>
      </c>
      <c r="K84" s="3">
        <v>41700</v>
      </c>
      <c r="L84" s="3" t="s">
        <v>7</v>
      </c>
      <c r="M84" s="4" t="s">
        <v>8</v>
      </c>
      <c r="N84" s="3" t="s">
        <v>9</v>
      </c>
      <c r="O84" s="3">
        <v>6</v>
      </c>
      <c r="P84" s="3">
        <v>0</v>
      </c>
      <c r="Q84" s="3" t="s">
        <v>281</v>
      </c>
      <c r="R84" s="4" t="s">
        <v>282</v>
      </c>
      <c r="S84" s="3" t="s">
        <v>283</v>
      </c>
      <c r="T84" s="4" t="s">
        <v>284</v>
      </c>
      <c r="U84" s="3">
        <v>59792522</v>
      </c>
      <c r="V84" s="2">
        <v>44236</v>
      </c>
      <c r="W84" s="4" t="s">
        <v>285</v>
      </c>
      <c r="X84" s="2">
        <v>44237</v>
      </c>
      <c r="Y84" s="4"/>
      <c r="Z84" s="3"/>
    </row>
    <row r="85" spans="1:26" x14ac:dyDescent="0.25">
      <c r="A85" s="2">
        <v>44237</v>
      </c>
      <c r="B85" s="3"/>
      <c r="C85" s="3" t="s">
        <v>280</v>
      </c>
      <c r="D85" s="3" t="s">
        <v>16</v>
      </c>
      <c r="E85" s="4" t="s">
        <v>2</v>
      </c>
      <c r="F85" s="3" t="s">
        <v>3</v>
      </c>
      <c r="G85" s="3" t="s">
        <v>17</v>
      </c>
      <c r="H85" s="3" t="s">
        <v>18</v>
      </c>
      <c r="I85" s="5">
        <v>45270</v>
      </c>
      <c r="J85" s="3" t="s">
        <v>19</v>
      </c>
      <c r="K85" s="3">
        <v>2610</v>
      </c>
      <c r="L85" s="3" t="s">
        <v>20</v>
      </c>
      <c r="M85" s="4" t="s">
        <v>8</v>
      </c>
      <c r="N85" s="3" t="s">
        <v>9</v>
      </c>
      <c r="O85" s="3">
        <v>6</v>
      </c>
      <c r="P85" s="3">
        <v>6</v>
      </c>
      <c r="Q85" s="3" t="s">
        <v>281</v>
      </c>
      <c r="R85" s="4" t="s">
        <v>282</v>
      </c>
      <c r="S85" s="3" t="s">
        <v>283</v>
      </c>
      <c r="T85" s="4" t="s">
        <v>284</v>
      </c>
      <c r="U85" s="3">
        <v>59792522</v>
      </c>
      <c r="V85" s="2">
        <v>44236</v>
      </c>
      <c r="W85" s="4" t="s">
        <v>285</v>
      </c>
      <c r="X85" s="2">
        <v>44237</v>
      </c>
      <c r="Y85" s="4"/>
      <c r="Z85" s="3"/>
    </row>
    <row r="86" spans="1:26" x14ac:dyDescent="0.25">
      <c r="A86" s="2">
        <v>44239</v>
      </c>
      <c r="B86" s="3"/>
      <c r="C86" s="3" t="s">
        <v>286</v>
      </c>
      <c r="D86" s="3" t="s">
        <v>1</v>
      </c>
      <c r="E86" s="4" t="s">
        <v>2</v>
      </c>
      <c r="F86" s="3" t="s">
        <v>3</v>
      </c>
      <c r="G86" s="3" t="s">
        <v>4</v>
      </c>
      <c r="H86" s="3" t="s">
        <v>5</v>
      </c>
      <c r="I86" s="3">
        <v>7</v>
      </c>
      <c r="J86" s="3" t="s">
        <v>6</v>
      </c>
      <c r="K86" s="3">
        <v>41700</v>
      </c>
      <c r="L86" s="3" t="s">
        <v>7</v>
      </c>
      <c r="M86" s="4" t="s">
        <v>8</v>
      </c>
      <c r="N86" s="3" t="s">
        <v>9</v>
      </c>
      <c r="O86" s="3">
        <v>33</v>
      </c>
      <c r="P86" s="3">
        <v>0</v>
      </c>
      <c r="Q86" s="3" t="s">
        <v>230</v>
      </c>
      <c r="R86" s="4" t="s">
        <v>231</v>
      </c>
      <c r="S86" s="3" t="s">
        <v>232</v>
      </c>
      <c r="T86" s="4" t="s">
        <v>287</v>
      </c>
      <c r="U86" s="3">
        <v>65100063</v>
      </c>
      <c r="V86" s="2">
        <v>44239</v>
      </c>
      <c r="W86" s="4" t="s">
        <v>288</v>
      </c>
      <c r="X86" s="2">
        <v>44242</v>
      </c>
      <c r="Y86" s="4" t="s">
        <v>289</v>
      </c>
      <c r="Z86" s="3"/>
    </row>
    <row r="87" spans="1:26" x14ac:dyDescent="0.25">
      <c r="A87" s="2">
        <v>44242</v>
      </c>
      <c r="B87" s="3"/>
      <c r="C87" s="3" t="s">
        <v>286</v>
      </c>
      <c r="D87" s="3" t="s">
        <v>16</v>
      </c>
      <c r="E87" s="4" t="s">
        <v>2</v>
      </c>
      <c r="F87" s="3" t="s">
        <v>3</v>
      </c>
      <c r="G87" s="3" t="s">
        <v>42</v>
      </c>
      <c r="H87" s="3" t="s">
        <v>43</v>
      </c>
      <c r="I87" s="3">
        <v>53</v>
      </c>
      <c r="J87" s="3" t="s">
        <v>19</v>
      </c>
      <c r="K87" s="3">
        <v>1651</v>
      </c>
      <c r="L87" s="3" t="s">
        <v>44</v>
      </c>
      <c r="M87" s="4" t="s">
        <v>8</v>
      </c>
      <c r="N87" s="3" t="s">
        <v>9</v>
      </c>
      <c r="O87" s="3">
        <v>0</v>
      </c>
      <c r="P87" s="3">
        <v>33</v>
      </c>
      <c r="Q87" s="3" t="s">
        <v>230</v>
      </c>
      <c r="R87" s="4" t="s">
        <v>231</v>
      </c>
      <c r="S87" s="3" t="s">
        <v>232</v>
      </c>
      <c r="T87" s="4" t="s">
        <v>287</v>
      </c>
      <c r="U87" s="3">
        <v>65100063</v>
      </c>
      <c r="V87" s="2">
        <v>44239</v>
      </c>
      <c r="W87" s="4" t="s">
        <v>288</v>
      </c>
      <c r="X87" s="2">
        <v>44242</v>
      </c>
      <c r="Y87" s="4" t="s">
        <v>289</v>
      </c>
      <c r="Z87" s="3"/>
    </row>
    <row r="88" spans="1:26" x14ac:dyDescent="0.25">
      <c r="A88" s="2">
        <v>44243</v>
      </c>
      <c r="B88" s="3"/>
      <c r="C88" s="3" t="s">
        <v>290</v>
      </c>
      <c r="D88" s="3" t="s">
        <v>16</v>
      </c>
      <c r="E88" s="4" t="s">
        <v>2</v>
      </c>
      <c r="F88" s="3" t="s">
        <v>3</v>
      </c>
      <c r="G88" s="3" t="s">
        <v>291</v>
      </c>
      <c r="H88" s="3" t="s">
        <v>292</v>
      </c>
      <c r="I88" s="3"/>
      <c r="J88" s="3" t="s">
        <v>6</v>
      </c>
      <c r="K88" s="3">
        <v>29380</v>
      </c>
      <c r="L88" s="3" t="s">
        <v>293</v>
      </c>
      <c r="M88" s="4" t="s">
        <v>8</v>
      </c>
      <c r="N88" s="3" t="s">
        <v>9</v>
      </c>
      <c r="O88" s="3">
        <v>2</v>
      </c>
      <c r="P88" s="3">
        <v>2</v>
      </c>
      <c r="Q88" s="3"/>
      <c r="R88" s="4"/>
      <c r="S88" s="3"/>
      <c r="T88" s="4" t="s">
        <v>294</v>
      </c>
      <c r="U88" s="3"/>
      <c r="V88" s="2">
        <v>44239</v>
      </c>
      <c r="W88" s="4"/>
      <c r="X88" s="2">
        <v>44243</v>
      </c>
      <c r="Y88" s="4"/>
      <c r="Z88" s="3"/>
    </row>
    <row r="89" spans="1:26" x14ac:dyDescent="0.25">
      <c r="A89" s="2">
        <v>44274</v>
      </c>
      <c r="B89" s="3"/>
      <c r="C89" s="3" t="s">
        <v>295</v>
      </c>
      <c r="D89" s="3" t="s">
        <v>1</v>
      </c>
      <c r="E89" s="4" t="s">
        <v>2</v>
      </c>
      <c r="F89" s="3" t="s">
        <v>3</v>
      </c>
      <c r="G89" s="3" t="s">
        <v>4</v>
      </c>
      <c r="H89" s="3" t="s">
        <v>5</v>
      </c>
      <c r="I89" s="3">
        <v>7</v>
      </c>
      <c r="J89" s="3" t="s">
        <v>6</v>
      </c>
      <c r="K89" s="3">
        <v>41700</v>
      </c>
      <c r="L89" s="3" t="s">
        <v>7</v>
      </c>
      <c r="M89" s="4" t="s">
        <v>8</v>
      </c>
      <c r="N89" s="3" t="s">
        <v>9</v>
      </c>
      <c r="O89" s="3">
        <v>15</v>
      </c>
      <c r="P89" s="3">
        <v>0</v>
      </c>
      <c r="Q89" s="3" t="s">
        <v>296</v>
      </c>
      <c r="R89" s="4" t="s">
        <v>297</v>
      </c>
      <c r="S89" s="3" t="s">
        <v>298</v>
      </c>
      <c r="T89" s="4" t="s">
        <v>299</v>
      </c>
      <c r="U89" s="3">
        <v>59783068</v>
      </c>
      <c r="V89" s="2">
        <v>44274</v>
      </c>
      <c r="W89" s="4" t="s">
        <v>299</v>
      </c>
      <c r="X89" s="2">
        <v>44277</v>
      </c>
      <c r="Y89" s="4" t="s">
        <v>300</v>
      </c>
      <c r="Z89" s="3"/>
    </row>
    <row r="90" spans="1:26" x14ac:dyDescent="0.25">
      <c r="A90" s="2">
        <v>44277</v>
      </c>
      <c r="B90" s="3"/>
      <c r="C90" s="3" t="s">
        <v>295</v>
      </c>
      <c r="D90" s="3" t="s">
        <v>16</v>
      </c>
      <c r="E90" s="4" t="s">
        <v>2</v>
      </c>
      <c r="F90" s="3" t="s">
        <v>3</v>
      </c>
      <c r="G90" s="3" t="s">
        <v>17</v>
      </c>
      <c r="H90" s="3" t="s">
        <v>18</v>
      </c>
      <c r="I90" s="5">
        <v>45270</v>
      </c>
      <c r="J90" s="3" t="s">
        <v>19</v>
      </c>
      <c r="K90" s="3">
        <v>2610</v>
      </c>
      <c r="L90" s="3" t="s">
        <v>20</v>
      </c>
      <c r="M90" s="4" t="s">
        <v>8</v>
      </c>
      <c r="N90" s="3" t="s">
        <v>9</v>
      </c>
      <c r="O90" s="3">
        <v>15</v>
      </c>
      <c r="P90" s="3">
        <v>15</v>
      </c>
      <c r="Q90" s="3" t="s">
        <v>296</v>
      </c>
      <c r="R90" s="4" t="s">
        <v>297</v>
      </c>
      <c r="S90" s="3" t="s">
        <v>298</v>
      </c>
      <c r="T90" s="4" t="s">
        <v>299</v>
      </c>
      <c r="U90" s="3">
        <v>59783068</v>
      </c>
      <c r="V90" s="2">
        <v>44274</v>
      </c>
      <c r="W90" s="4" t="s">
        <v>299</v>
      </c>
      <c r="X90" s="2">
        <v>44277</v>
      </c>
      <c r="Y90" s="4" t="s">
        <v>300</v>
      </c>
      <c r="Z90" s="3"/>
    </row>
    <row r="91" spans="1:26" x14ac:dyDescent="0.25">
      <c r="A91" s="2">
        <v>44286</v>
      </c>
      <c r="B91" s="3"/>
      <c r="C91" s="3" t="s">
        <v>301</v>
      </c>
      <c r="D91" s="3" t="s">
        <v>1</v>
      </c>
      <c r="E91" s="4" t="s">
        <v>2</v>
      </c>
      <c r="F91" s="3" t="s">
        <v>3</v>
      </c>
      <c r="G91" s="3" t="s">
        <v>4</v>
      </c>
      <c r="H91" s="3" t="s">
        <v>5</v>
      </c>
      <c r="I91" s="3">
        <v>7</v>
      </c>
      <c r="J91" s="3" t="s">
        <v>6</v>
      </c>
      <c r="K91" s="3">
        <v>41700</v>
      </c>
      <c r="L91" s="3" t="s">
        <v>7</v>
      </c>
      <c r="M91" s="4" t="s">
        <v>8</v>
      </c>
      <c r="N91" s="3" t="s">
        <v>9</v>
      </c>
      <c r="O91" s="3">
        <v>33</v>
      </c>
      <c r="P91" s="3">
        <v>0</v>
      </c>
      <c r="Q91" s="3" t="s">
        <v>236</v>
      </c>
      <c r="R91" s="4" t="s">
        <v>187</v>
      </c>
      <c r="S91" s="3" t="s">
        <v>188</v>
      </c>
      <c r="T91" s="4" t="s">
        <v>302</v>
      </c>
      <c r="U91" s="3">
        <v>65100427</v>
      </c>
      <c r="V91" s="2">
        <v>44286</v>
      </c>
      <c r="W91" s="4" t="s">
        <v>303</v>
      </c>
      <c r="X91" s="2">
        <v>44287</v>
      </c>
      <c r="Y91" s="4" t="s">
        <v>304</v>
      </c>
      <c r="Z91" s="3"/>
    </row>
    <row r="92" spans="1:26" x14ac:dyDescent="0.25">
      <c r="A92" s="2">
        <v>44287</v>
      </c>
      <c r="B92" s="3"/>
      <c r="C92" s="3" t="s">
        <v>305</v>
      </c>
      <c r="D92" s="3" t="s">
        <v>1</v>
      </c>
      <c r="E92" s="4" t="s">
        <v>2</v>
      </c>
      <c r="F92" s="3" t="s">
        <v>3</v>
      </c>
      <c r="G92" s="3" t="s">
        <v>4</v>
      </c>
      <c r="H92" s="3" t="s">
        <v>5</v>
      </c>
      <c r="I92" s="3">
        <v>7</v>
      </c>
      <c r="J92" s="3" t="s">
        <v>6</v>
      </c>
      <c r="K92" s="3">
        <v>41700</v>
      </c>
      <c r="L92" s="3" t="s">
        <v>7</v>
      </c>
      <c r="M92" s="4" t="s">
        <v>8</v>
      </c>
      <c r="N92" s="3" t="s">
        <v>9</v>
      </c>
      <c r="O92" s="3">
        <v>33</v>
      </c>
      <c r="P92" s="3">
        <v>0</v>
      </c>
      <c r="Q92" s="3" t="s">
        <v>296</v>
      </c>
      <c r="R92" s="4" t="s">
        <v>237</v>
      </c>
      <c r="S92" s="3" t="s">
        <v>238</v>
      </c>
      <c r="T92" s="4" t="s">
        <v>306</v>
      </c>
      <c r="U92" s="3">
        <v>65096228</v>
      </c>
      <c r="V92" s="2">
        <v>44287</v>
      </c>
      <c r="W92" s="4" t="s">
        <v>307</v>
      </c>
      <c r="X92" s="2">
        <v>44288</v>
      </c>
      <c r="Y92" s="4" t="s">
        <v>308</v>
      </c>
      <c r="Z92" s="3"/>
    </row>
    <row r="93" spans="1:26" x14ac:dyDescent="0.25">
      <c r="A93" s="2">
        <v>44287</v>
      </c>
      <c r="B93" s="3"/>
      <c r="C93" s="3" t="s">
        <v>301</v>
      </c>
      <c r="D93" s="3" t="s">
        <v>16</v>
      </c>
      <c r="E93" s="4" t="s">
        <v>2</v>
      </c>
      <c r="F93" s="3" t="s">
        <v>3</v>
      </c>
      <c r="G93" s="3" t="s">
        <v>42</v>
      </c>
      <c r="H93" s="3" t="s">
        <v>43</v>
      </c>
      <c r="I93" s="3">
        <v>53</v>
      </c>
      <c r="J93" s="3" t="s">
        <v>19</v>
      </c>
      <c r="K93" s="3">
        <v>1651</v>
      </c>
      <c r="L93" s="3" t="s">
        <v>44</v>
      </c>
      <c r="M93" s="4" t="s">
        <v>8</v>
      </c>
      <c r="N93" s="3" t="s">
        <v>9</v>
      </c>
      <c r="O93" s="3">
        <v>0</v>
      </c>
      <c r="P93" s="3">
        <v>33</v>
      </c>
      <c r="Q93" s="3" t="s">
        <v>236</v>
      </c>
      <c r="R93" s="4" t="s">
        <v>187</v>
      </c>
      <c r="S93" s="3" t="s">
        <v>188</v>
      </c>
      <c r="T93" s="4" t="s">
        <v>302</v>
      </c>
      <c r="U93" s="3">
        <v>65100427</v>
      </c>
      <c r="V93" s="2">
        <v>44286</v>
      </c>
      <c r="W93" s="4" t="s">
        <v>303</v>
      </c>
      <c r="X93" s="2">
        <v>44287</v>
      </c>
      <c r="Y93" s="4" t="s">
        <v>304</v>
      </c>
      <c r="Z93" s="3"/>
    </row>
    <row r="94" spans="1:26" x14ac:dyDescent="0.25">
      <c r="A94" s="2">
        <v>44288</v>
      </c>
      <c r="B94" s="3"/>
      <c r="C94" s="3" t="s">
        <v>305</v>
      </c>
      <c r="D94" s="3" t="s">
        <v>16</v>
      </c>
      <c r="E94" s="4" t="s">
        <v>2</v>
      </c>
      <c r="F94" s="3" t="s">
        <v>3</v>
      </c>
      <c r="G94" s="3" t="s">
        <v>17</v>
      </c>
      <c r="H94" s="3" t="s">
        <v>18</v>
      </c>
      <c r="I94" s="5">
        <v>45270</v>
      </c>
      <c r="J94" s="3" t="s">
        <v>19</v>
      </c>
      <c r="K94" s="3">
        <v>2610</v>
      </c>
      <c r="L94" s="3" t="s">
        <v>20</v>
      </c>
      <c r="M94" s="4" t="s">
        <v>8</v>
      </c>
      <c r="N94" s="3" t="s">
        <v>9</v>
      </c>
      <c r="O94" s="3">
        <v>33</v>
      </c>
      <c r="P94" s="3">
        <v>33</v>
      </c>
      <c r="Q94" s="3" t="s">
        <v>296</v>
      </c>
      <c r="R94" s="4" t="s">
        <v>237</v>
      </c>
      <c r="S94" s="3" t="s">
        <v>238</v>
      </c>
      <c r="T94" s="4" t="s">
        <v>306</v>
      </c>
      <c r="U94" s="3">
        <v>65096228</v>
      </c>
      <c r="V94" s="2">
        <v>44287</v>
      </c>
      <c r="W94" s="4" t="s">
        <v>307</v>
      </c>
      <c r="X94" s="2">
        <v>44288</v>
      </c>
      <c r="Y94" s="4" t="s">
        <v>308</v>
      </c>
      <c r="Z94" s="3"/>
    </row>
    <row r="95" spans="1:26" x14ac:dyDescent="0.25">
      <c r="A95" s="2">
        <v>44295</v>
      </c>
      <c r="B95" s="3"/>
      <c r="C95" s="3" t="s">
        <v>309</v>
      </c>
      <c r="D95" s="3" t="s">
        <v>1</v>
      </c>
      <c r="E95" s="4" t="s">
        <v>2</v>
      </c>
      <c r="F95" s="3" t="s">
        <v>3</v>
      </c>
      <c r="G95" s="3" t="s">
        <v>4</v>
      </c>
      <c r="H95" s="3" t="s">
        <v>5</v>
      </c>
      <c r="I95" s="3">
        <v>7</v>
      </c>
      <c r="J95" s="3" t="s">
        <v>6</v>
      </c>
      <c r="K95" s="3">
        <v>41700</v>
      </c>
      <c r="L95" s="3" t="s">
        <v>7</v>
      </c>
      <c r="M95" s="4" t="s">
        <v>8</v>
      </c>
      <c r="N95" s="3" t="s">
        <v>9</v>
      </c>
      <c r="O95" s="3">
        <v>10</v>
      </c>
      <c r="P95" s="3">
        <v>0</v>
      </c>
      <c r="Q95" s="3" t="s">
        <v>310</v>
      </c>
      <c r="R95" s="4" t="s">
        <v>63</v>
      </c>
      <c r="S95" s="3" t="s">
        <v>64</v>
      </c>
      <c r="T95" s="4" t="s">
        <v>311</v>
      </c>
      <c r="U95" s="3">
        <v>65095023</v>
      </c>
      <c r="V95" s="2">
        <v>44295</v>
      </c>
      <c r="W95" s="4" t="s">
        <v>312</v>
      </c>
      <c r="X95" s="2">
        <v>44298</v>
      </c>
      <c r="Y95" s="4" t="s">
        <v>313</v>
      </c>
      <c r="Z95" s="3"/>
    </row>
    <row r="96" spans="1:26" x14ac:dyDescent="0.25">
      <c r="A96" s="2">
        <v>44298</v>
      </c>
      <c r="B96" s="3"/>
      <c r="C96" s="3" t="s">
        <v>309</v>
      </c>
      <c r="D96" s="3" t="s">
        <v>16</v>
      </c>
      <c r="E96" s="4" t="s">
        <v>2</v>
      </c>
      <c r="F96" s="3" t="s">
        <v>3</v>
      </c>
      <c r="G96" s="3" t="s">
        <v>17</v>
      </c>
      <c r="H96" s="3" t="s">
        <v>18</v>
      </c>
      <c r="I96" s="5">
        <v>45270</v>
      </c>
      <c r="J96" s="3" t="s">
        <v>19</v>
      </c>
      <c r="K96" s="3">
        <v>2610</v>
      </c>
      <c r="L96" s="3" t="s">
        <v>20</v>
      </c>
      <c r="M96" s="4" t="s">
        <v>8</v>
      </c>
      <c r="N96" s="3" t="s">
        <v>9</v>
      </c>
      <c r="O96" s="3">
        <v>10</v>
      </c>
      <c r="P96" s="3">
        <v>10</v>
      </c>
      <c r="Q96" s="3" t="s">
        <v>310</v>
      </c>
      <c r="R96" s="4" t="s">
        <v>63</v>
      </c>
      <c r="S96" s="3" t="s">
        <v>64</v>
      </c>
      <c r="T96" s="4" t="s">
        <v>311</v>
      </c>
      <c r="U96" s="3">
        <v>65095023</v>
      </c>
      <c r="V96" s="2">
        <v>44295</v>
      </c>
      <c r="W96" s="4" t="s">
        <v>312</v>
      </c>
      <c r="X96" s="2">
        <v>44298</v>
      </c>
      <c r="Y96" s="4" t="s">
        <v>313</v>
      </c>
      <c r="Z96" s="3"/>
    </row>
    <row r="97" spans="1:26" x14ac:dyDescent="0.25">
      <c r="A97" s="2">
        <v>44326</v>
      </c>
      <c r="B97" s="3"/>
      <c r="C97" s="3" t="s">
        <v>314</v>
      </c>
      <c r="D97" s="3" t="s">
        <v>1</v>
      </c>
      <c r="E97" s="4" t="s">
        <v>2</v>
      </c>
      <c r="F97" s="3" t="s">
        <v>3</v>
      </c>
      <c r="G97" s="3" t="s">
        <v>4</v>
      </c>
      <c r="H97" s="3" t="s">
        <v>5</v>
      </c>
      <c r="I97" s="3">
        <v>7</v>
      </c>
      <c r="J97" s="3" t="s">
        <v>6</v>
      </c>
      <c r="K97" s="3">
        <v>41700</v>
      </c>
      <c r="L97" s="3" t="s">
        <v>7</v>
      </c>
      <c r="M97" s="4" t="s">
        <v>8</v>
      </c>
      <c r="N97" s="3" t="s">
        <v>9</v>
      </c>
      <c r="O97" s="3">
        <v>33</v>
      </c>
      <c r="P97" s="3">
        <v>0</v>
      </c>
      <c r="Q97" s="3" t="s">
        <v>315</v>
      </c>
      <c r="R97" s="4" t="s">
        <v>316</v>
      </c>
      <c r="S97" s="3" t="s">
        <v>317</v>
      </c>
      <c r="T97" s="4" t="s">
        <v>318</v>
      </c>
      <c r="U97" s="3">
        <v>65101330</v>
      </c>
      <c r="V97" s="2">
        <v>44326</v>
      </c>
      <c r="W97" s="4" t="s">
        <v>319</v>
      </c>
      <c r="X97" s="2">
        <v>44327</v>
      </c>
      <c r="Y97" s="4" t="s">
        <v>320</v>
      </c>
      <c r="Z97" s="3"/>
    </row>
    <row r="98" spans="1:26" x14ac:dyDescent="0.25">
      <c r="A98" s="2">
        <v>44326</v>
      </c>
      <c r="B98" s="3"/>
      <c r="C98" s="3" t="s">
        <v>321</v>
      </c>
      <c r="D98" s="3" t="s">
        <v>1</v>
      </c>
      <c r="E98" s="4" t="s">
        <v>2</v>
      </c>
      <c r="F98" s="3" t="s">
        <v>3</v>
      </c>
      <c r="G98" s="3" t="s">
        <v>322</v>
      </c>
      <c r="H98" s="3" t="s">
        <v>323</v>
      </c>
      <c r="I98" s="3">
        <v>7</v>
      </c>
      <c r="J98" s="3" t="s">
        <v>6</v>
      </c>
      <c r="K98" s="3">
        <v>41700</v>
      </c>
      <c r="L98" s="3" t="s">
        <v>7</v>
      </c>
      <c r="M98" s="4" t="s">
        <v>8</v>
      </c>
      <c r="N98" s="3" t="s">
        <v>9</v>
      </c>
      <c r="O98" s="3">
        <v>33</v>
      </c>
      <c r="P98" s="3">
        <v>0</v>
      </c>
      <c r="Q98" s="3" t="s">
        <v>324</v>
      </c>
      <c r="R98" s="4" t="s">
        <v>325</v>
      </c>
      <c r="S98" s="3" t="s">
        <v>326</v>
      </c>
      <c r="T98" s="4" t="s">
        <v>327</v>
      </c>
      <c r="U98" s="3">
        <v>65101847</v>
      </c>
      <c r="V98" s="2">
        <v>44326</v>
      </c>
      <c r="W98" s="4" t="s">
        <v>328</v>
      </c>
      <c r="X98" s="2">
        <v>44327</v>
      </c>
      <c r="Y98" s="4" t="s">
        <v>329</v>
      </c>
      <c r="Z98" s="3"/>
    </row>
    <row r="99" spans="1:26" x14ac:dyDescent="0.25">
      <c r="A99" s="2">
        <v>44327</v>
      </c>
      <c r="B99" s="3"/>
      <c r="C99" s="3" t="s">
        <v>314</v>
      </c>
      <c r="D99" s="3" t="s">
        <v>16</v>
      </c>
      <c r="E99" s="4" t="s">
        <v>2</v>
      </c>
      <c r="F99" s="3" t="s">
        <v>3</v>
      </c>
      <c r="G99" s="3" t="s">
        <v>17</v>
      </c>
      <c r="H99" s="3" t="s">
        <v>18</v>
      </c>
      <c r="I99" s="5">
        <v>45270</v>
      </c>
      <c r="J99" s="3" t="s">
        <v>19</v>
      </c>
      <c r="K99" s="3">
        <v>2610</v>
      </c>
      <c r="L99" s="3" t="s">
        <v>20</v>
      </c>
      <c r="M99" s="4" t="s">
        <v>8</v>
      </c>
      <c r="N99" s="3" t="s">
        <v>9</v>
      </c>
      <c r="O99" s="3">
        <v>0</v>
      </c>
      <c r="P99" s="3">
        <v>33</v>
      </c>
      <c r="Q99" s="3" t="s">
        <v>315</v>
      </c>
      <c r="R99" s="4" t="s">
        <v>316</v>
      </c>
      <c r="S99" s="3" t="s">
        <v>317</v>
      </c>
      <c r="T99" s="4" t="s">
        <v>318</v>
      </c>
      <c r="U99" s="3">
        <v>65101330</v>
      </c>
      <c r="V99" s="2">
        <v>44326</v>
      </c>
      <c r="W99" s="4" t="s">
        <v>319</v>
      </c>
      <c r="X99" s="2">
        <v>44327</v>
      </c>
      <c r="Y99" s="4" t="s">
        <v>320</v>
      </c>
      <c r="Z99" s="3"/>
    </row>
    <row r="100" spans="1:26" x14ac:dyDescent="0.25">
      <c r="A100" s="2">
        <v>44327</v>
      </c>
      <c r="B100" s="3"/>
      <c r="C100" s="3" t="s">
        <v>321</v>
      </c>
      <c r="D100" s="3" t="s">
        <v>16</v>
      </c>
      <c r="E100" s="4" t="s">
        <v>2</v>
      </c>
      <c r="F100" s="3" t="s">
        <v>3</v>
      </c>
      <c r="G100" s="3" t="s">
        <v>42</v>
      </c>
      <c r="H100" s="3" t="s">
        <v>43</v>
      </c>
      <c r="I100" s="3">
        <v>53</v>
      </c>
      <c r="J100" s="3" t="s">
        <v>19</v>
      </c>
      <c r="K100" s="3">
        <v>1651</v>
      </c>
      <c r="L100" s="3" t="s">
        <v>44</v>
      </c>
      <c r="M100" s="4" t="s">
        <v>8</v>
      </c>
      <c r="N100" s="3" t="s">
        <v>9</v>
      </c>
      <c r="O100" s="3">
        <v>33</v>
      </c>
      <c r="P100" s="3">
        <v>33</v>
      </c>
      <c r="Q100" s="3" t="s">
        <v>324</v>
      </c>
      <c r="R100" s="4" t="s">
        <v>325</v>
      </c>
      <c r="S100" s="3" t="s">
        <v>326</v>
      </c>
      <c r="T100" s="4" t="s">
        <v>327</v>
      </c>
      <c r="U100" s="3">
        <v>65101847</v>
      </c>
      <c r="V100" s="2">
        <v>44326</v>
      </c>
      <c r="W100" s="4" t="s">
        <v>328</v>
      </c>
      <c r="X100" s="2">
        <v>44327</v>
      </c>
      <c r="Y100" s="4" t="s">
        <v>329</v>
      </c>
      <c r="Z100" s="3"/>
    </row>
    <row r="101" spans="1:26" x14ac:dyDescent="0.25">
      <c r="A101" s="2">
        <v>44336</v>
      </c>
      <c r="B101" s="3"/>
      <c r="C101" s="3" t="s">
        <v>330</v>
      </c>
      <c r="D101" s="3" t="s">
        <v>1</v>
      </c>
      <c r="E101" s="4" t="s">
        <v>2</v>
      </c>
      <c r="F101" s="3" t="s">
        <v>3</v>
      </c>
      <c r="G101" s="3" t="s">
        <v>322</v>
      </c>
      <c r="H101" s="3" t="s">
        <v>323</v>
      </c>
      <c r="I101" s="3">
        <v>7</v>
      </c>
      <c r="J101" s="3" t="s">
        <v>6</v>
      </c>
      <c r="K101" s="3">
        <v>41700</v>
      </c>
      <c r="L101" s="3" t="s">
        <v>7</v>
      </c>
      <c r="M101" s="4" t="s">
        <v>8</v>
      </c>
      <c r="N101" s="3" t="s">
        <v>9</v>
      </c>
      <c r="O101" s="3">
        <v>26</v>
      </c>
      <c r="P101" s="3">
        <v>0</v>
      </c>
      <c r="Q101" s="3" t="s">
        <v>331</v>
      </c>
      <c r="R101" s="4" t="s">
        <v>37</v>
      </c>
      <c r="S101" s="3" t="s">
        <v>38</v>
      </c>
      <c r="T101" s="4" t="s">
        <v>332</v>
      </c>
      <c r="U101" s="3">
        <v>65090035</v>
      </c>
      <c r="V101" s="2">
        <v>44337</v>
      </c>
      <c r="W101" s="4" t="s">
        <v>333</v>
      </c>
      <c r="X101" s="2">
        <v>44341</v>
      </c>
      <c r="Y101" s="4" t="s">
        <v>334</v>
      </c>
      <c r="Z101" s="3"/>
    </row>
    <row r="102" spans="1:26" x14ac:dyDescent="0.25">
      <c r="A102" s="2">
        <v>44337</v>
      </c>
      <c r="B102" s="3"/>
      <c r="C102" s="3" t="s">
        <v>330</v>
      </c>
      <c r="D102" s="3" t="s">
        <v>16</v>
      </c>
      <c r="E102" s="4" t="s">
        <v>2</v>
      </c>
      <c r="F102" s="3" t="s">
        <v>3</v>
      </c>
      <c r="G102" s="3" t="s">
        <v>17</v>
      </c>
      <c r="H102" s="3" t="s">
        <v>18</v>
      </c>
      <c r="I102" s="5">
        <v>45270</v>
      </c>
      <c r="J102" s="3" t="s">
        <v>19</v>
      </c>
      <c r="K102" s="3">
        <v>2610</v>
      </c>
      <c r="L102" s="3" t="s">
        <v>20</v>
      </c>
      <c r="M102" s="4" t="s">
        <v>8</v>
      </c>
      <c r="N102" s="3" t="s">
        <v>9</v>
      </c>
      <c r="O102" s="3">
        <v>26</v>
      </c>
      <c r="P102" s="3">
        <v>26</v>
      </c>
      <c r="Q102" s="3" t="s">
        <v>331</v>
      </c>
      <c r="R102" s="4" t="s">
        <v>37</v>
      </c>
      <c r="S102" s="3" t="s">
        <v>38</v>
      </c>
      <c r="T102" s="4" t="s">
        <v>332</v>
      </c>
      <c r="U102" s="3">
        <v>65090035</v>
      </c>
      <c r="V102" s="2">
        <v>44337</v>
      </c>
      <c r="W102" s="4" t="s">
        <v>333</v>
      </c>
      <c r="X102" s="2">
        <v>44341</v>
      </c>
      <c r="Y102" s="4" t="s">
        <v>334</v>
      </c>
      <c r="Z102" s="3"/>
    </row>
    <row r="103" spans="1:26" x14ac:dyDescent="0.25">
      <c r="A103" s="2">
        <v>44341</v>
      </c>
      <c r="B103" s="3"/>
      <c r="C103" s="3" t="s">
        <v>335</v>
      </c>
      <c r="D103" s="3" t="s">
        <v>1</v>
      </c>
      <c r="E103" s="4" t="s">
        <v>2</v>
      </c>
      <c r="F103" s="3" t="s">
        <v>3</v>
      </c>
      <c r="G103" s="3" t="s">
        <v>322</v>
      </c>
      <c r="H103" s="3" t="s">
        <v>323</v>
      </c>
      <c r="I103" s="3">
        <v>7</v>
      </c>
      <c r="J103" s="3" t="s">
        <v>6</v>
      </c>
      <c r="K103" s="3">
        <v>41700</v>
      </c>
      <c r="L103" s="3" t="s">
        <v>7</v>
      </c>
      <c r="M103" s="4" t="s">
        <v>8</v>
      </c>
      <c r="N103" s="3" t="s">
        <v>9</v>
      </c>
      <c r="O103" s="3">
        <v>33</v>
      </c>
      <c r="P103" s="3">
        <v>0</v>
      </c>
      <c r="Q103" s="3" t="s">
        <v>137</v>
      </c>
      <c r="R103" s="4" t="s">
        <v>63</v>
      </c>
      <c r="S103" s="3" t="s">
        <v>64</v>
      </c>
      <c r="T103" s="4" t="s">
        <v>336</v>
      </c>
      <c r="U103" s="3">
        <v>65101095</v>
      </c>
      <c r="V103" s="2">
        <v>44341</v>
      </c>
      <c r="W103" s="4" t="s">
        <v>337</v>
      </c>
      <c r="X103" s="2">
        <v>44342</v>
      </c>
      <c r="Y103" s="4" t="s">
        <v>338</v>
      </c>
      <c r="Z103" s="3"/>
    </row>
    <row r="104" spans="1:26" x14ac:dyDescent="0.25">
      <c r="A104" s="2">
        <v>44342</v>
      </c>
      <c r="B104" s="3"/>
      <c r="C104" s="3" t="s">
        <v>335</v>
      </c>
      <c r="D104" s="3" t="s">
        <v>16</v>
      </c>
      <c r="E104" s="4" t="s">
        <v>2</v>
      </c>
      <c r="F104" s="3" t="s">
        <v>3</v>
      </c>
      <c r="G104" s="3" t="s">
        <v>17</v>
      </c>
      <c r="H104" s="3" t="s">
        <v>18</v>
      </c>
      <c r="I104" s="5">
        <v>45270</v>
      </c>
      <c r="J104" s="3" t="s">
        <v>19</v>
      </c>
      <c r="K104" s="3">
        <v>2610</v>
      </c>
      <c r="L104" s="3" t="s">
        <v>20</v>
      </c>
      <c r="M104" s="4" t="s">
        <v>8</v>
      </c>
      <c r="N104" s="3" t="s">
        <v>9</v>
      </c>
      <c r="O104" s="3">
        <v>0</v>
      </c>
      <c r="P104" s="3">
        <v>33</v>
      </c>
      <c r="Q104" s="3" t="s">
        <v>137</v>
      </c>
      <c r="R104" s="4" t="s">
        <v>63</v>
      </c>
      <c r="S104" s="3" t="s">
        <v>64</v>
      </c>
      <c r="T104" s="4" t="s">
        <v>336</v>
      </c>
      <c r="U104" s="3">
        <v>65101095</v>
      </c>
      <c r="V104" s="2">
        <v>44341</v>
      </c>
      <c r="W104" s="4" t="s">
        <v>337</v>
      </c>
      <c r="X104" s="2">
        <v>44342</v>
      </c>
      <c r="Y104" s="4" t="s">
        <v>338</v>
      </c>
      <c r="Z104" s="3"/>
    </row>
    <row r="105" spans="1:26" x14ac:dyDescent="0.25">
      <c r="A105" s="2">
        <v>44369</v>
      </c>
      <c r="B105" s="3"/>
      <c r="C105" s="3" t="s">
        <v>339</v>
      </c>
      <c r="D105" s="3" t="s">
        <v>1</v>
      </c>
      <c r="E105" s="4" t="s">
        <v>2</v>
      </c>
      <c r="F105" s="3" t="s">
        <v>3</v>
      </c>
      <c r="G105" s="3" t="s">
        <v>4</v>
      </c>
      <c r="H105" s="3" t="s">
        <v>5</v>
      </c>
      <c r="I105" s="3">
        <v>7</v>
      </c>
      <c r="J105" s="3" t="s">
        <v>6</v>
      </c>
      <c r="K105" s="3">
        <v>41700</v>
      </c>
      <c r="L105" s="3" t="s">
        <v>7</v>
      </c>
      <c r="M105" s="4" t="s">
        <v>8</v>
      </c>
      <c r="N105" s="3" t="s">
        <v>9</v>
      </c>
      <c r="O105" s="3">
        <v>19</v>
      </c>
      <c r="P105" s="3">
        <v>0</v>
      </c>
      <c r="Q105" s="3" t="s">
        <v>340</v>
      </c>
      <c r="R105" s="4" t="s">
        <v>145</v>
      </c>
      <c r="S105" s="3" t="s">
        <v>146</v>
      </c>
      <c r="T105" s="4" t="s">
        <v>341</v>
      </c>
      <c r="U105" s="3">
        <v>64066403</v>
      </c>
      <c r="V105" s="2">
        <v>44369</v>
      </c>
      <c r="W105" s="4" t="s">
        <v>342</v>
      </c>
      <c r="X105" s="2">
        <v>44370</v>
      </c>
      <c r="Y105" s="4" t="s">
        <v>343</v>
      </c>
      <c r="Z105" s="3"/>
    </row>
    <row r="106" spans="1:26" x14ac:dyDescent="0.25">
      <c r="A106" s="2">
        <v>44369</v>
      </c>
      <c r="B106" s="3"/>
      <c r="C106" s="3" t="s">
        <v>339</v>
      </c>
      <c r="D106" s="3" t="s">
        <v>16</v>
      </c>
      <c r="E106" s="4" t="s">
        <v>2</v>
      </c>
      <c r="F106" s="3" t="s">
        <v>3</v>
      </c>
      <c r="G106" s="3" t="s">
        <v>17</v>
      </c>
      <c r="H106" s="3" t="s">
        <v>18</v>
      </c>
      <c r="I106" s="5">
        <v>45270</v>
      </c>
      <c r="J106" s="3" t="s">
        <v>19</v>
      </c>
      <c r="K106" s="3">
        <v>2610</v>
      </c>
      <c r="L106" s="3" t="s">
        <v>20</v>
      </c>
      <c r="M106" s="4" t="s">
        <v>8</v>
      </c>
      <c r="N106" s="3" t="s">
        <v>9</v>
      </c>
      <c r="O106" s="3">
        <v>19</v>
      </c>
      <c r="P106" s="3">
        <v>19</v>
      </c>
      <c r="Q106" s="3" t="s">
        <v>340</v>
      </c>
      <c r="R106" s="4" t="s">
        <v>145</v>
      </c>
      <c r="S106" s="3" t="s">
        <v>146</v>
      </c>
      <c r="T106" s="4" t="s">
        <v>341</v>
      </c>
      <c r="U106" s="3">
        <v>64066403</v>
      </c>
      <c r="V106" s="2">
        <v>44369</v>
      </c>
      <c r="W106" s="4" t="s">
        <v>342</v>
      </c>
      <c r="X106" s="2">
        <v>44370</v>
      </c>
      <c r="Y106" s="4" t="s">
        <v>343</v>
      </c>
      <c r="Z106" s="3"/>
    </row>
    <row r="107" spans="1:26" x14ac:dyDescent="0.25">
      <c r="A107" s="2">
        <v>44379</v>
      </c>
      <c r="B107" s="3"/>
      <c r="C107" s="3" t="s">
        <v>344</v>
      </c>
      <c r="D107" s="3" t="s">
        <v>1</v>
      </c>
      <c r="E107" s="4" t="s">
        <v>2</v>
      </c>
      <c r="F107" s="3" t="s">
        <v>3</v>
      </c>
      <c r="G107" s="3" t="s">
        <v>322</v>
      </c>
      <c r="H107" s="3" t="s">
        <v>323</v>
      </c>
      <c r="I107" s="3">
        <v>7</v>
      </c>
      <c r="J107" s="3" t="s">
        <v>6</v>
      </c>
      <c r="K107" s="3">
        <v>41700</v>
      </c>
      <c r="L107" s="3" t="s">
        <v>7</v>
      </c>
      <c r="M107" s="4" t="s">
        <v>8</v>
      </c>
      <c r="N107" s="3" t="s">
        <v>9</v>
      </c>
      <c r="O107" s="3">
        <v>33</v>
      </c>
      <c r="P107" s="3">
        <v>0</v>
      </c>
      <c r="Q107" s="3" t="s">
        <v>324</v>
      </c>
      <c r="R107" s="4" t="s">
        <v>187</v>
      </c>
      <c r="S107" s="3" t="s">
        <v>188</v>
      </c>
      <c r="T107" s="4" t="s">
        <v>345</v>
      </c>
      <c r="U107" s="3">
        <v>65096895</v>
      </c>
      <c r="V107" s="2">
        <v>44379</v>
      </c>
      <c r="W107" s="4" t="s">
        <v>346</v>
      </c>
      <c r="X107" s="2">
        <v>44382</v>
      </c>
      <c r="Y107" s="4" t="s">
        <v>347</v>
      </c>
      <c r="Z107" s="3"/>
    </row>
    <row r="108" spans="1:26" x14ac:dyDescent="0.25">
      <c r="A108" s="2">
        <v>44382</v>
      </c>
      <c r="B108" s="3"/>
      <c r="C108" s="3" t="s">
        <v>344</v>
      </c>
      <c r="D108" s="3" t="s">
        <v>16</v>
      </c>
      <c r="E108" s="4" t="s">
        <v>2</v>
      </c>
      <c r="F108" s="3" t="s">
        <v>3</v>
      </c>
      <c r="G108" s="3" t="s">
        <v>17</v>
      </c>
      <c r="H108" s="3" t="s">
        <v>18</v>
      </c>
      <c r="I108" s="5">
        <v>45270</v>
      </c>
      <c r="J108" s="3" t="s">
        <v>19</v>
      </c>
      <c r="K108" s="3">
        <v>2610</v>
      </c>
      <c r="L108" s="3" t="s">
        <v>20</v>
      </c>
      <c r="M108" s="4" t="s">
        <v>8</v>
      </c>
      <c r="N108" s="3" t="s">
        <v>9</v>
      </c>
      <c r="O108" s="3">
        <v>33</v>
      </c>
      <c r="P108" s="3">
        <v>33</v>
      </c>
      <c r="Q108" s="3" t="s">
        <v>324</v>
      </c>
      <c r="R108" s="4" t="s">
        <v>187</v>
      </c>
      <c r="S108" s="3" t="s">
        <v>188</v>
      </c>
      <c r="T108" s="4" t="s">
        <v>345</v>
      </c>
      <c r="U108" s="3">
        <v>65096895</v>
      </c>
      <c r="V108" s="2">
        <v>44379</v>
      </c>
      <c r="W108" s="4" t="s">
        <v>346</v>
      </c>
      <c r="X108" s="2">
        <v>44382</v>
      </c>
      <c r="Y108" s="4" t="s">
        <v>347</v>
      </c>
      <c r="Z108" s="3"/>
    </row>
    <row r="109" spans="1:26" x14ac:dyDescent="0.25">
      <c r="A109" s="2">
        <v>44383</v>
      </c>
      <c r="B109" s="3"/>
      <c r="C109" s="3" t="s">
        <v>348</v>
      </c>
      <c r="D109" s="3" t="s">
        <v>16</v>
      </c>
      <c r="E109" s="4" t="s">
        <v>2</v>
      </c>
      <c r="F109" s="3" t="s">
        <v>3</v>
      </c>
      <c r="G109" s="3" t="s">
        <v>17</v>
      </c>
      <c r="H109" s="3" t="s">
        <v>18</v>
      </c>
      <c r="I109" s="5">
        <v>45270</v>
      </c>
      <c r="J109" s="3" t="s">
        <v>19</v>
      </c>
      <c r="K109" s="3">
        <v>2610</v>
      </c>
      <c r="L109" s="3" t="s">
        <v>20</v>
      </c>
      <c r="M109" s="4" t="s">
        <v>8</v>
      </c>
      <c r="N109" s="3" t="s">
        <v>9</v>
      </c>
      <c r="O109" s="3">
        <v>0</v>
      </c>
      <c r="P109" s="3">
        <v>33</v>
      </c>
      <c r="Q109" s="3" t="s">
        <v>349</v>
      </c>
      <c r="R109" s="4" t="s">
        <v>350</v>
      </c>
      <c r="S109" s="3" t="s">
        <v>351</v>
      </c>
      <c r="T109" s="4" t="s">
        <v>352</v>
      </c>
      <c r="U109" s="3">
        <v>65105077</v>
      </c>
      <c r="V109" s="2">
        <v>44384</v>
      </c>
      <c r="W109" s="4" t="s">
        <v>353</v>
      </c>
      <c r="X109" s="2">
        <v>44385</v>
      </c>
      <c r="Y109" s="4" t="s">
        <v>354</v>
      </c>
      <c r="Z109" s="3"/>
    </row>
    <row r="110" spans="1:26" x14ac:dyDescent="0.25">
      <c r="A110" s="2">
        <v>44383</v>
      </c>
      <c r="B110" s="3"/>
      <c r="C110" s="3" t="s">
        <v>348</v>
      </c>
      <c r="D110" s="3" t="s">
        <v>1</v>
      </c>
      <c r="E110" s="4" t="s">
        <v>2</v>
      </c>
      <c r="F110" s="3" t="s">
        <v>3</v>
      </c>
      <c r="G110" s="3" t="s">
        <v>4</v>
      </c>
      <c r="H110" s="3" t="s">
        <v>5</v>
      </c>
      <c r="I110" s="3">
        <v>7</v>
      </c>
      <c r="J110" s="3" t="s">
        <v>6</v>
      </c>
      <c r="K110" s="3">
        <v>41700</v>
      </c>
      <c r="L110" s="3" t="s">
        <v>7</v>
      </c>
      <c r="M110" s="4" t="s">
        <v>8</v>
      </c>
      <c r="N110" s="3" t="s">
        <v>9</v>
      </c>
      <c r="O110" s="3">
        <v>33</v>
      </c>
      <c r="P110" s="3">
        <v>0</v>
      </c>
      <c r="Q110" s="3" t="s">
        <v>349</v>
      </c>
      <c r="R110" s="4" t="s">
        <v>350</v>
      </c>
      <c r="S110" s="3" t="s">
        <v>351</v>
      </c>
      <c r="T110" s="4" t="s">
        <v>352</v>
      </c>
      <c r="U110" s="3">
        <v>65105077</v>
      </c>
      <c r="V110" s="2">
        <v>44384</v>
      </c>
      <c r="W110" s="4" t="s">
        <v>353</v>
      </c>
      <c r="X110" s="2">
        <v>44385</v>
      </c>
      <c r="Y110" s="4" t="s">
        <v>354</v>
      </c>
      <c r="Z110" s="3"/>
    </row>
    <row r="111" spans="1:26" x14ac:dyDescent="0.25">
      <c r="A111" s="2">
        <v>44385</v>
      </c>
      <c r="B111" s="3"/>
      <c r="C111" s="3" t="s">
        <v>355</v>
      </c>
      <c r="D111" s="3" t="s">
        <v>1</v>
      </c>
      <c r="E111" s="4" t="s">
        <v>2</v>
      </c>
      <c r="F111" s="3" t="s">
        <v>3</v>
      </c>
      <c r="G111" s="3" t="s">
        <v>4</v>
      </c>
      <c r="H111" s="3" t="s">
        <v>5</v>
      </c>
      <c r="I111" s="3">
        <v>7</v>
      </c>
      <c r="J111" s="3" t="s">
        <v>6</v>
      </c>
      <c r="K111" s="3">
        <v>41700</v>
      </c>
      <c r="L111" s="3" t="s">
        <v>7</v>
      </c>
      <c r="M111" s="4" t="s">
        <v>8</v>
      </c>
      <c r="N111" s="3" t="s">
        <v>9</v>
      </c>
      <c r="O111" s="3">
        <v>26</v>
      </c>
      <c r="P111" s="3">
        <v>0</v>
      </c>
      <c r="Q111" s="3" t="s">
        <v>310</v>
      </c>
      <c r="R111" s="4" t="s">
        <v>275</v>
      </c>
      <c r="S111" s="3" t="s">
        <v>276</v>
      </c>
      <c r="T111" s="4" t="s">
        <v>356</v>
      </c>
      <c r="U111" s="3">
        <v>65098719</v>
      </c>
      <c r="V111" s="2">
        <v>44385</v>
      </c>
      <c r="W111" s="4" t="s">
        <v>357</v>
      </c>
      <c r="X111" s="2">
        <v>44386</v>
      </c>
      <c r="Y111" s="4" t="s">
        <v>357</v>
      </c>
      <c r="Z111" s="3"/>
    </row>
    <row r="112" spans="1:26" x14ac:dyDescent="0.25">
      <c r="A112" s="2">
        <v>44386</v>
      </c>
      <c r="B112" s="3"/>
      <c r="C112" s="3" t="s">
        <v>355</v>
      </c>
      <c r="D112" s="3" t="s">
        <v>16</v>
      </c>
      <c r="E112" s="4" t="s">
        <v>2</v>
      </c>
      <c r="F112" s="3" t="s">
        <v>3</v>
      </c>
      <c r="G112" s="3" t="s">
        <v>17</v>
      </c>
      <c r="H112" s="3" t="s">
        <v>18</v>
      </c>
      <c r="I112" s="5">
        <v>45270</v>
      </c>
      <c r="J112" s="3" t="s">
        <v>19</v>
      </c>
      <c r="K112" s="3">
        <v>2610</v>
      </c>
      <c r="L112" s="3" t="s">
        <v>20</v>
      </c>
      <c r="M112" s="4" t="s">
        <v>8</v>
      </c>
      <c r="N112" s="3" t="s">
        <v>9</v>
      </c>
      <c r="O112" s="3">
        <v>26</v>
      </c>
      <c r="P112" s="3">
        <v>26</v>
      </c>
      <c r="Q112" s="3" t="s">
        <v>310</v>
      </c>
      <c r="R112" s="4" t="s">
        <v>275</v>
      </c>
      <c r="S112" s="3" t="s">
        <v>276</v>
      </c>
      <c r="T112" s="4" t="s">
        <v>356</v>
      </c>
      <c r="U112" s="3">
        <v>65098719</v>
      </c>
      <c r="V112" s="2">
        <v>44385</v>
      </c>
      <c r="W112" s="4" t="s">
        <v>357</v>
      </c>
      <c r="X112" s="2">
        <v>44386</v>
      </c>
      <c r="Y112" s="4" t="s">
        <v>357</v>
      </c>
      <c r="Z112" s="3"/>
    </row>
    <row r="113" spans="1:26" x14ac:dyDescent="0.25">
      <c r="A113" s="2">
        <v>44393</v>
      </c>
      <c r="B113" s="3"/>
      <c r="C113" s="3" t="s">
        <v>358</v>
      </c>
      <c r="D113" s="3" t="s">
        <v>16</v>
      </c>
      <c r="E113" s="4" t="s">
        <v>2</v>
      </c>
      <c r="F113" s="3" t="s">
        <v>3</v>
      </c>
      <c r="G113" s="3" t="s">
        <v>17</v>
      </c>
      <c r="H113" s="3" t="s">
        <v>18</v>
      </c>
      <c r="I113" s="5">
        <v>45270</v>
      </c>
      <c r="J113" s="3" t="s">
        <v>19</v>
      </c>
      <c r="K113" s="3">
        <v>2610</v>
      </c>
      <c r="L113" s="3" t="s">
        <v>20</v>
      </c>
      <c r="M113" s="4" t="s">
        <v>8</v>
      </c>
      <c r="N113" s="3" t="s">
        <v>9</v>
      </c>
      <c r="O113" s="3">
        <v>33</v>
      </c>
      <c r="P113" s="3">
        <v>33</v>
      </c>
      <c r="Q113" s="3" t="s">
        <v>359</v>
      </c>
      <c r="R113" s="4" t="s">
        <v>360</v>
      </c>
      <c r="S113" s="3" t="s">
        <v>361</v>
      </c>
      <c r="T113" s="4" t="s">
        <v>362</v>
      </c>
      <c r="U113" s="3">
        <v>65105286</v>
      </c>
      <c r="V113" s="2">
        <v>44393</v>
      </c>
      <c r="W113" s="4" t="s">
        <v>362</v>
      </c>
      <c r="X113" s="2">
        <v>44396</v>
      </c>
      <c r="Y113" s="4" t="s">
        <v>363</v>
      </c>
      <c r="Z113" s="3"/>
    </row>
    <row r="114" spans="1:26" x14ac:dyDescent="0.25">
      <c r="A114" s="2">
        <v>44393</v>
      </c>
      <c r="B114" s="3"/>
      <c r="C114" s="3" t="s">
        <v>358</v>
      </c>
      <c r="D114" s="3" t="s">
        <v>1</v>
      </c>
      <c r="E114" s="4" t="s">
        <v>2</v>
      </c>
      <c r="F114" s="3" t="s">
        <v>3</v>
      </c>
      <c r="G114" s="3" t="s">
        <v>4</v>
      </c>
      <c r="H114" s="3" t="s">
        <v>5</v>
      </c>
      <c r="I114" s="3">
        <v>7</v>
      </c>
      <c r="J114" s="3" t="s">
        <v>6</v>
      </c>
      <c r="K114" s="3">
        <v>41700</v>
      </c>
      <c r="L114" s="3" t="s">
        <v>7</v>
      </c>
      <c r="M114" s="4" t="s">
        <v>8</v>
      </c>
      <c r="N114" s="3" t="s">
        <v>9</v>
      </c>
      <c r="O114" s="3">
        <v>33</v>
      </c>
      <c r="P114" s="3">
        <v>0</v>
      </c>
      <c r="Q114" s="3" t="s">
        <v>359</v>
      </c>
      <c r="R114" s="4" t="s">
        <v>360</v>
      </c>
      <c r="S114" s="3" t="s">
        <v>361</v>
      </c>
      <c r="T114" s="4" t="s">
        <v>362</v>
      </c>
      <c r="U114" s="3">
        <v>65105286</v>
      </c>
      <c r="V114" s="2">
        <v>44393</v>
      </c>
      <c r="W114" s="4" t="s">
        <v>362</v>
      </c>
      <c r="X114" s="2">
        <v>44396</v>
      </c>
      <c r="Y114" s="4" t="s">
        <v>363</v>
      </c>
      <c r="Z114" s="3"/>
    </row>
    <row r="115" spans="1:26" x14ac:dyDescent="0.25">
      <c r="A115" s="2">
        <v>44399</v>
      </c>
      <c r="B115" s="3"/>
      <c r="C115" s="3" t="s">
        <v>364</v>
      </c>
      <c r="D115" s="3" t="s">
        <v>1</v>
      </c>
      <c r="E115" s="4" t="s">
        <v>2</v>
      </c>
      <c r="F115" s="3" t="s">
        <v>3</v>
      </c>
      <c r="G115" s="3" t="s">
        <v>4</v>
      </c>
      <c r="H115" s="3" t="s">
        <v>5</v>
      </c>
      <c r="I115" s="3">
        <v>7</v>
      </c>
      <c r="J115" s="3" t="s">
        <v>6</v>
      </c>
      <c r="K115" s="3">
        <v>41700</v>
      </c>
      <c r="L115" s="3" t="s">
        <v>7</v>
      </c>
      <c r="M115" s="4" t="s">
        <v>8</v>
      </c>
      <c r="N115" s="3" t="s">
        <v>9</v>
      </c>
      <c r="O115" s="3">
        <v>33</v>
      </c>
      <c r="P115" s="3">
        <v>0</v>
      </c>
      <c r="Q115" s="3" t="s">
        <v>116</v>
      </c>
      <c r="R115" s="4" t="s">
        <v>365</v>
      </c>
      <c r="S115" s="3" t="s">
        <v>366</v>
      </c>
      <c r="T115" s="4" t="s">
        <v>367</v>
      </c>
      <c r="U115" s="3">
        <v>65089945</v>
      </c>
      <c r="V115" s="2">
        <v>44399</v>
      </c>
      <c r="W115" s="4" t="s">
        <v>367</v>
      </c>
      <c r="X115" s="2">
        <v>44400</v>
      </c>
      <c r="Y115" s="4" t="s">
        <v>368</v>
      </c>
      <c r="Z115" s="3"/>
    </row>
    <row r="116" spans="1:26" x14ac:dyDescent="0.25">
      <c r="A116" s="2">
        <v>44400</v>
      </c>
      <c r="B116" s="3"/>
      <c r="C116" s="3" t="s">
        <v>364</v>
      </c>
      <c r="D116" s="3" t="s">
        <v>16</v>
      </c>
      <c r="E116" s="4" t="s">
        <v>2</v>
      </c>
      <c r="F116" s="3" t="s">
        <v>3</v>
      </c>
      <c r="G116" s="3" t="s">
        <v>17</v>
      </c>
      <c r="H116" s="3" t="s">
        <v>18</v>
      </c>
      <c r="I116" s="5">
        <v>45270</v>
      </c>
      <c r="J116" s="3" t="s">
        <v>19</v>
      </c>
      <c r="K116" s="3">
        <v>2610</v>
      </c>
      <c r="L116" s="3" t="s">
        <v>20</v>
      </c>
      <c r="M116" s="4" t="s">
        <v>8</v>
      </c>
      <c r="N116" s="3" t="s">
        <v>9</v>
      </c>
      <c r="O116" s="3">
        <v>33</v>
      </c>
      <c r="P116" s="3">
        <v>33</v>
      </c>
      <c r="Q116" s="3" t="s">
        <v>116</v>
      </c>
      <c r="R116" s="4" t="s">
        <v>365</v>
      </c>
      <c r="S116" s="3" t="s">
        <v>366</v>
      </c>
      <c r="T116" s="4" t="s">
        <v>367</v>
      </c>
      <c r="U116" s="3">
        <v>65089945</v>
      </c>
      <c r="V116" s="2">
        <v>44399</v>
      </c>
      <c r="W116" s="4" t="s">
        <v>367</v>
      </c>
      <c r="X116" s="2">
        <v>44400</v>
      </c>
      <c r="Y116" s="4" t="s">
        <v>368</v>
      </c>
      <c r="Z116" s="3"/>
    </row>
    <row r="117" spans="1:26" x14ac:dyDescent="0.25">
      <c r="A117" s="2">
        <v>44403</v>
      </c>
      <c r="B117" s="3"/>
      <c r="C117" s="3" t="s">
        <v>369</v>
      </c>
      <c r="D117" s="3" t="s">
        <v>1</v>
      </c>
      <c r="E117" s="4" t="s">
        <v>2</v>
      </c>
      <c r="F117" s="3" t="s">
        <v>3</v>
      </c>
      <c r="G117" s="3" t="s">
        <v>322</v>
      </c>
      <c r="H117" s="3" t="s">
        <v>323</v>
      </c>
      <c r="I117" s="3">
        <v>7</v>
      </c>
      <c r="J117" s="3" t="s">
        <v>6</v>
      </c>
      <c r="K117" s="3">
        <v>41700</v>
      </c>
      <c r="L117" s="3" t="s">
        <v>7</v>
      </c>
      <c r="M117" s="4" t="s">
        <v>8</v>
      </c>
      <c r="N117" s="3" t="s">
        <v>9</v>
      </c>
      <c r="O117" s="3">
        <v>33</v>
      </c>
      <c r="P117" s="3">
        <v>0</v>
      </c>
      <c r="Q117" s="3" t="s">
        <v>370</v>
      </c>
      <c r="R117" s="4" t="s">
        <v>371</v>
      </c>
      <c r="S117" s="3" t="s">
        <v>372</v>
      </c>
      <c r="T117" s="4" t="s">
        <v>373</v>
      </c>
      <c r="U117" s="3">
        <v>65094098</v>
      </c>
      <c r="V117" s="2">
        <v>44403</v>
      </c>
      <c r="W117" s="4" t="s">
        <v>374</v>
      </c>
      <c r="X117" s="2">
        <v>44404</v>
      </c>
      <c r="Y117" s="4" t="s">
        <v>375</v>
      </c>
      <c r="Z117" s="3"/>
    </row>
    <row r="118" spans="1:26" x14ac:dyDescent="0.25">
      <c r="A118" s="2">
        <v>44404</v>
      </c>
      <c r="B118" s="3"/>
      <c r="C118" s="3" t="s">
        <v>376</v>
      </c>
      <c r="D118" s="3" t="s">
        <v>1</v>
      </c>
      <c r="E118" s="4" t="s">
        <v>2</v>
      </c>
      <c r="F118" s="3" t="s">
        <v>3</v>
      </c>
      <c r="G118" s="3" t="s">
        <v>4</v>
      </c>
      <c r="H118" s="3" t="s">
        <v>5</v>
      </c>
      <c r="I118" s="3">
        <v>7</v>
      </c>
      <c r="J118" s="3" t="s">
        <v>6</v>
      </c>
      <c r="K118" s="3">
        <v>41700</v>
      </c>
      <c r="L118" s="3" t="s">
        <v>7</v>
      </c>
      <c r="M118" s="4" t="s">
        <v>8</v>
      </c>
      <c r="N118" s="3" t="s">
        <v>9</v>
      </c>
      <c r="O118" s="3">
        <v>33</v>
      </c>
      <c r="P118" s="3">
        <v>0</v>
      </c>
      <c r="Q118" s="3" t="s">
        <v>377</v>
      </c>
      <c r="R118" s="4" t="s">
        <v>378</v>
      </c>
      <c r="S118" s="3" t="s">
        <v>379</v>
      </c>
      <c r="T118" s="4" t="s">
        <v>380</v>
      </c>
      <c r="U118" s="3">
        <v>65103732</v>
      </c>
      <c r="V118" s="2">
        <v>44404</v>
      </c>
      <c r="W118" s="4" t="s">
        <v>381</v>
      </c>
      <c r="X118" s="2">
        <v>44405</v>
      </c>
      <c r="Y118" s="4" t="s">
        <v>382</v>
      </c>
      <c r="Z118" s="3"/>
    </row>
    <row r="119" spans="1:26" x14ac:dyDescent="0.25">
      <c r="A119" s="2">
        <v>44404</v>
      </c>
      <c r="B119" s="3"/>
      <c r="C119" s="3" t="s">
        <v>369</v>
      </c>
      <c r="D119" s="3" t="s">
        <v>16</v>
      </c>
      <c r="E119" s="4" t="s">
        <v>2</v>
      </c>
      <c r="F119" s="3" t="s">
        <v>3</v>
      </c>
      <c r="G119" s="3" t="s">
        <v>42</v>
      </c>
      <c r="H119" s="3" t="s">
        <v>43</v>
      </c>
      <c r="I119" s="3">
        <v>53</v>
      </c>
      <c r="J119" s="3" t="s">
        <v>19</v>
      </c>
      <c r="K119" s="3">
        <v>1651</v>
      </c>
      <c r="L119" s="3" t="s">
        <v>44</v>
      </c>
      <c r="M119" s="4" t="s">
        <v>8</v>
      </c>
      <c r="N119" s="3" t="s">
        <v>9</v>
      </c>
      <c r="O119" s="3">
        <v>33</v>
      </c>
      <c r="P119" s="3">
        <v>33</v>
      </c>
      <c r="Q119" s="3" t="s">
        <v>370</v>
      </c>
      <c r="R119" s="4" t="s">
        <v>371</v>
      </c>
      <c r="S119" s="3" t="s">
        <v>372</v>
      </c>
      <c r="T119" s="4" t="s">
        <v>373</v>
      </c>
      <c r="U119" s="3">
        <v>65094098</v>
      </c>
      <c r="V119" s="2">
        <v>44403</v>
      </c>
      <c r="W119" s="4" t="s">
        <v>374</v>
      </c>
      <c r="X119" s="2">
        <v>44404</v>
      </c>
      <c r="Y119" s="4" t="s">
        <v>375</v>
      </c>
      <c r="Z119" s="3"/>
    </row>
    <row r="120" spans="1:26" x14ac:dyDescent="0.25">
      <c r="A120" s="2">
        <v>44405</v>
      </c>
      <c r="B120" s="3"/>
      <c r="C120" s="3" t="s">
        <v>376</v>
      </c>
      <c r="D120" s="3" t="s">
        <v>16</v>
      </c>
      <c r="E120" s="4" t="s">
        <v>2</v>
      </c>
      <c r="F120" s="3" t="s">
        <v>3</v>
      </c>
      <c r="G120" s="3" t="s">
        <v>17</v>
      </c>
      <c r="H120" s="3" t="s">
        <v>18</v>
      </c>
      <c r="I120" s="5">
        <v>45270</v>
      </c>
      <c r="J120" s="3" t="s">
        <v>19</v>
      </c>
      <c r="K120" s="3">
        <v>2610</v>
      </c>
      <c r="L120" s="3" t="s">
        <v>20</v>
      </c>
      <c r="M120" s="4" t="s">
        <v>8</v>
      </c>
      <c r="N120" s="3" t="s">
        <v>9</v>
      </c>
      <c r="O120" s="3">
        <v>33</v>
      </c>
      <c r="P120" s="3">
        <v>33</v>
      </c>
      <c r="Q120" s="3" t="s">
        <v>377</v>
      </c>
      <c r="R120" s="4" t="s">
        <v>378</v>
      </c>
      <c r="S120" s="3" t="s">
        <v>379</v>
      </c>
      <c r="T120" s="4" t="s">
        <v>380</v>
      </c>
      <c r="U120" s="3">
        <v>65103732</v>
      </c>
      <c r="V120" s="2">
        <v>44404</v>
      </c>
      <c r="W120" s="4" t="s">
        <v>381</v>
      </c>
      <c r="X120" s="2">
        <v>44405</v>
      </c>
      <c r="Y120" s="4" t="s">
        <v>382</v>
      </c>
      <c r="Z120" s="3"/>
    </row>
    <row r="121" spans="1:26" x14ac:dyDescent="0.25">
      <c r="A121" s="2">
        <v>44411</v>
      </c>
      <c r="B121" s="3"/>
      <c r="C121" s="3" t="s">
        <v>383</v>
      </c>
      <c r="D121" s="3" t="s">
        <v>1</v>
      </c>
      <c r="E121" s="4" t="s">
        <v>2</v>
      </c>
      <c r="F121" s="3" t="s">
        <v>3</v>
      </c>
      <c r="G121" s="3" t="s">
        <v>4</v>
      </c>
      <c r="H121" s="3" t="s">
        <v>5</v>
      </c>
      <c r="I121" s="3">
        <v>7</v>
      </c>
      <c r="J121" s="3" t="s">
        <v>6</v>
      </c>
      <c r="K121" s="3">
        <v>41700</v>
      </c>
      <c r="L121" s="3" t="s">
        <v>7</v>
      </c>
      <c r="M121" s="4" t="s">
        <v>8</v>
      </c>
      <c r="N121" s="3" t="s">
        <v>9</v>
      </c>
      <c r="O121" s="3">
        <v>33</v>
      </c>
      <c r="P121" s="3">
        <v>0</v>
      </c>
      <c r="Q121" s="3" t="s">
        <v>10</v>
      </c>
      <c r="R121" s="4" t="s">
        <v>242</v>
      </c>
      <c r="S121" s="3" t="s">
        <v>243</v>
      </c>
      <c r="T121" s="4" t="s">
        <v>384</v>
      </c>
      <c r="U121" s="3">
        <v>65104569</v>
      </c>
      <c r="V121" s="2">
        <v>44411</v>
      </c>
      <c r="W121" s="4" t="s">
        <v>385</v>
      </c>
      <c r="X121" s="2">
        <v>44412</v>
      </c>
      <c r="Y121" s="4" t="s">
        <v>386</v>
      </c>
      <c r="Z121" s="3"/>
    </row>
    <row r="122" spans="1:26" x14ac:dyDescent="0.25">
      <c r="A122" s="2">
        <v>44412</v>
      </c>
      <c r="B122" s="3"/>
      <c r="C122" s="3" t="s">
        <v>383</v>
      </c>
      <c r="D122" s="3" t="s">
        <v>16</v>
      </c>
      <c r="E122" s="4" t="s">
        <v>2</v>
      </c>
      <c r="F122" s="3" t="s">
        <v>3</v>
      </c>
      <c r="G122" s="3" t="s">
        <v>17</v>
      </c>
      <c r="H122" s="3" t="s">
        <v>18</v>
      </c>
      <c r="I122" s="5">
        <v>45270</v>
      </c>
      <c r="J122" s="3" t="s">
        <v>19</v>
      </c>
      <c r="K122" s="3">
        <v>2610</v>
      </c>
      <c r="L122" s="3" t="s">
        <v>20</v>
      </c>
      <c r="M122" s="4" t="s">
        <v>8</v>
      </c>
      <c r="N122" s="3" t="s">
        <v>9</v>
      </c>
      <c r="O122" s="3">
        <v>0</v>
      </c>
      <c r="P122" s="3">
        <v>33</v>
      </c>
      <c r="Q122" s="3" t="s">
        <v>10</v>
      </c>
      <c r="R122" s="4" t="s">
        <v>242</v>
      </c>
      <c r="S122" s="3" t="s">
        <v>243</v>
      </c>
      <c r="T122" s="4" t="s">
        <v>384</v>
      </c>
      <c r="U122" s="3">
        <v>65104569</v>
      </c>
      <c r="V122" s="2">
        <v>44411</v>
      </c>
      <c r="W122" s="4" t="s">
        <v>385</v>
      </c>
      <c r="X122" s="2">
        <v>44412</v>
      </c>
      <c r="Y122" s="4" t="s">
        <v>386</v>
      </c>
      <c r="Z122" s="3"/>
    </row>
    <row r="123" spans="1:26" x14ac:dyDescent="0.25">
      <c r="A123" s="2">
        <v>44418</v>
      </c>
      <c r="B123" s="3"/>
      <c r="C123" s="3" t="s">
        <v>387</v>
      </c>
      <c r="D123" s="3" t="s">
        <v>16</v>
      </c>
      <c r="E123" s="4" t="s">
        <v>2</v>
      </c>
      <c r="F123" s="3" t="s">
        <v>3</v>
      </c>
      <c r="G123" s="3" t="s">
        <v>17</v>
      </c>
      <c r="H123" s="3" t="s">
        <v>18</v>
      </c>
      <c r="I123" s="5">
        <v>45270</v>
      </c>
      <c r="J123" s="3" t="s">
        <v>19</v>
      </c>
      <c r="K123" s="3">
        <v>2610</v>
      </c>
      <c r="L123" s="3" t="s">
        <v>20</v>
      </c>
      <c r="M123" s="4" t="s">
        <v>8</v>
      </c>
      <c r="N123" s="3" t="s">
        <v>9</v>
      </c>
      <c r="O123" s="3">
        <v>0</v>
      </c>
      <c r="P123" s="3">
        <v>15</v>
      </c>
      <c r="Q123" s="3" t="s">
        <v>388</v>
      </c>
      <c r="R123" s="4" t="s">
        <v>237</v>
      </c>
      <c r="S123" s="3" t="s">
        <v>238</v>
      </c>
      <c r="T123" s="4" t="s">
        <v>389</v>
      </c>
      <c r="U123" s="3">
        <v>65103851</v>
      </c>
      <c r="V123" s="2">
        <v>44418</v>
      </c>
      <c r="W123" s="4" t="s">
        <v>390</v>
      </c>
      <c r="X123" s="2">
        <v>44419</v>
      </c>
      <c r="Y123" s="4"/>
      <c r="Z123" s="3"/>
    </row>
    <row r="124" spans="1:26" x14ac:dyDescent="0.25">
      <c r="A124" s="2">
        <v>44418</v>
      </c>
      <c r="B124" s="3"/>
      <c r="C124" s="3" t="s">
        <v>387</v>
      </c>
      <c r="D124" s="3" t="s">
        <v>1</v>
      </c>
      <c r="E124" s="4" t="s">
        <v>2</v>
      </c>
      <c r="F124" s="3" t="s">
        <v>3</v>
      </c>
      <c r="G124" s="3" t="s">
        <v>4</v>
      </c>
      <c r="H124" s="3" t="s">
        <v>5</v>
      </c>
      <c r="I124" s="3">
        <v>7</v>
      </c>
      <c r="J124" s="3" t="s">
        <v>6</v>
      </c>
      <c r="K124" s="3">
        <v>41700</v>
      </c>
      <c r="L124" s="3" t="s">
        <v>7</v>
      </c>
      <c r="M124" s="4" t="s">
        <v>8</v>
      </c>
      <c r="N124" s="3" t="s">
        <v>9</v>
      </c>
      <c r="O124" s="3">
        <v>15</v>
      </c>
      <c r="P124" s="3">
        <v>0</v>
      </c>
      <c r="Q124" s="3" t="s">
        <v>388</v>
      </c>
      <c r="R124" s="4" t="s">
        <v>237</v>
      </c>
      <c r="S124" s="3" t="s">
        <v>238</v>
      </c>
      <c r="T124" s="4" t="s">
        <v>389</v>
      </c>
      <c r="U124" s="3">
        <v>65103851</v>
      </c>
      <c r="V124" s="2">
        <v>44418</v>
      </c>
      <c r="W124" s="4" t="s">
        <v>390</v>
      </c>
      <c r="X124" s="2">
        <v>44419</v>
      </c>
      <c r="Y124" s="4"/>
      <c r="Z124" s="3"/>
    </row>
    <row r="125" spans="1:26" x14ac:dyDescent="0.25">
      <c r="A125" s="2">
        <v>44432</v>
      </c>
      <c r="B125" s="3"/>
      <c r="C125" s="3" t="s">
        <v>391</v>
      </c>
      <c r="D125" s="3" t="s">
        <v>1</v>
      </c>
      <c r="E125" s="4" t="s">
        <v>2</v>
      </c>
      <c r="F125" s="3" t="s">
        <v>3</v>
      </c>
      <c r="G125" s="3" t="s">
        <v>4</v>
      </c>
      <c r="H125" s="3" t="s">
        <v>5</v>
      </c>
      <c r="I125" s="3">
        <v>7</v>
      </c>
      <c r="J125" s="3" t="s">
        <v>6</v>
      </c>
      <c r="K125" s="3">
        <v>41700</v>
      </c>
      <c r="L125" s="3" t="s">
        <v>7</v>
      </c>
      <c r="M125" s="4" t="s">
        <v>8</v>
      </c>
      <c r="N125" s="3" t="s">
        <v>9</v>
      </c>
      <c r="O125" s="3">
        <v>32</v>
      </c>
      <c r="P125" s="3">
        <v>0</v>
      </c>
      <c r="Q125" s="3" t="s">
        <v>392</v>
      </c>
      <c r="R125" s="4" t="s">
        <v>393</v>
      </c>
      <c r="S125" s="3" t="s">
        <v>394</v>
      </c>
      <c r="T125" s="4" t="s">
        <v>395</v>
      </c>
      <c r="U125" s="3">
        <v>65104310</v>
      </c>
      <c r="V125" s="2">
        <v>44432</v>
      </c>
      <c r="W125" s="4" t="s">
        <v>395</v>
      </c>
      <c r="X125" s="2">
        <v>44433</v>
      </c>
      <c r="Y125" s="4" t="s">
        <v>396</v>
      </c>
      <c r="Z125" s="3"/>
    </row>
    <row r="126" spans="1:26" x14ac:dyDescent="0.25">
      <c r="A126" s="2">
        <v>44433</v>
      </c>
      <c r="B126" s="3"/>
      <c r="C126" s="3" t="s">
        <v>391</v>
      </c>
      <c r="D126" s="3" t="s">
        <v>16</v>
      </c>
      <c r="E126" s="4" t="s">
        <v>2</v>
      </c>
      <c r="F126" s="3" t="s">
        <v>3</v>
      </c>
      <c r="G126" s="3" t="s">
        <v>17</v>
      </c>
      <c r="H126" s="3" t="s">
        <v>18</v>
      </c>
      <c r="I126" s="5">
        <v>45270</v>
      </c>
      <c r="J126" s="3" t="s">
        <v>19</v>
      </c>
      <c r="K126" s="3">
        <v>2610</v>
      </c>
      <c r="L126" s="3" t="s">
        <v>20</v>
      </c>
      <c r="M126" s="4" t="s">
        <v>8</v>
      </c>
      <c r="N126" s="3" t="s">
        <v>9</v>
      </c>
      <c r="O126" s="3">
        <v>32</v>
      </c>
      <c r="P126" s="3">
        <v>32</v>
      </c>
      <c r="Q126" s="3" t="s">
        <v>392</v>
      </c>
      <c r="R126" s="4" t="s">
        <v>393</v>
      </c>
      <c r="S126" s="3" t="s">
        <v>394</v>
      </c>
      <c r="T126" s="4" t="s">
        <v>395</v>
      </c>
      <c r="U126" s="3">
        <v>65104310</v>
      </c>
      <c r="V126" s="2">
        <v>44432</v>
      </c>
      <c r="W126" s="4" t="s">
        <v>395</v>
      </c>
      <c r="X126" s="2">
        <v>44433</v>
      </c>
      <c r="Y126" s="4" t="s">
        <v>396</v>
      </c>
      <c r="Z126" s="3"/>
    </row>
    <row r="127" spans="1:26" x14ac:dyDescent="0.25">
      <c r="A127" s="2">
        <v>44442</v>
      </c>
      <c r="B127" s="3"/>
      <c r="C127" s="3" t="s">
        <v>397</v>
      </c>
      <c r="D127" s="3" t="s">
        <v>1</v>
      </c>
      <c r="E127" s="4" t="s">
        <v>2</v>
      </c>
      <c r="F127" s="3" t="s">
        <v>3</v>
      </c>
      <c r="G127" s="3" t="s">
        <v>322</v>
      </c>
      <c r="H127" s="3" t="s">
        <v>323</v>
      </c>
      <c r="I127" s="3">
        <v>7</v>
      </c>
      <c r="J127" s="3" t="s">
        <v>6</v>
      </c>
      <c r="K127" s="3">
        <v>41700</v>
      </c>
      <c r="L127" s="3" t="s">
        <v>7</v>
      </c>
      <c r="M127" s="4" t="s">
        <v>8</v>
      </c>
      <c r="N127" s="3" t="s">
        <v>9</v>
      </c>
      <c r="O127" s="3">
        <v>33</v>
      </c>
      <c r="P127" s="3">
        <v>0</v>
      </c>
      <c r="Q127" s="3" t="s">
        <v>137</v>
      </c>
      <c r="R127" s="4" t="s">
        <v>398</v>
      </c>
      <c r="S127" s="3" t="s">
        <v>399</v>
      </c>
      <c r="T127" s="4" t="s">
        <v>400</v>
      </c>
      <c r="U127" s="3"/>
      <c r="V127" s="2">
        <v>44442</v>
      </c>
      <c r="W127" s="4" t="s">
        <v>401</v>
      </c>
      <c r="X127" s="2">
        <v>44445</v>
      </c>
      <c r="Y127" s="4" t="s">
        <v>402</v>
      </c>
      <c r="Z127" s="3"/>
    </row>
    <row r="128" spans="1:26" x14ac:dyDescent="0.25">
      <c r="A128" s="2">
        <v>44445</v>
      </c>
      <c r="B128" s="3"/>
      <c r="C128" s="3" t="s">
        <v>397</v>
      </c>
      <c r="D128" s="3" t="s">
        <v>16</v>
      </c>
      <c r="E128" s="4" t="s">
        <v>2</v>
      </c>
      <c r="F128" s="3" t="s">
        <v>3</v>
      </c>
      <c r="G128" s="3" t="s">
        <v>42</v>
      </c>
      <c r="H128" s="3" t="s">
        <v>43</v>
      </c>
      <c r="I128" s="3">
        <v>53</v>
      </c>
      <c r="J128" s="3" t="s">
        <v>19</v>
      </c>
      <c r="K128" s="3">
        <v>1651</v>
      </c>
      <c r="L128" s="3" t="s">
        <v>44</v>
      </c>
      <c r="M128" s="4" t="s">
        <v>8</v>
      </c>
      <c r="N128" s="3" t="s">
        <v>9</v>
      </c>
      <c r="O128" s="3">
        <v>33</v>
      </c>
      <c r="P128" s="3">
        <v>33</v>
      </c>
      <c r="Q128" s="3" t="s">
        <v>403</v>
      </c>
      <c r="R128" s="4" t="s">
        <v>398</v>
      </c>
      <c r="S128" s="3" t="s">
        <v>399</v>
      </c>
      <c r="T128" s="4" t="s">
        <v>400</v>
      </c>
      <c r="U128" s="3"/>
      <c r="V128" s="2">
        <v>44442</v>
      </c>
      <c r="W128" s="4" t="s">
        <v>401</v>
      </c>
      <c r="X128" s="2">
        <v>44445</v>
      </c>
      <c r="Y128" s="4" t="s">
        <v>402</v>
      </c>
      <c r="Z128" s="3"/>
    </row>
    <row r="129" spans="1:26" x14ac:dyDescent="0.25">
      <c r="A129" s="2">
        <v>44470</v>
      </c>
      <c r="B129" s="3"/>
      <c r="C129" s="3" t="s">
        <v>404</v>
      </c>
      <c r="D129" s="3" t="s">
        <v>1</v>
      </c>
      <c r="E129" s="4" t="s">
        <v>2</v>
      </c>
      <c r="F129" s="3" t="s">
        <v>3</v>
      </c>
      <c r="G129" s="3" t="s">
        <v>4</v>
      </c>
      <c r="H129" s="3" t="s">
        <v>5</v>
      </c>
      <c r="I129" s="3">
        <v>7</v>
      </c>
      <c r="J129" s="3" t="s">
        <v>6</v>
      </c>
      <c r="K129" s="3">
        <v>41700</v>
      </c>
      <c r="L129" s="3" t="s">
        <v>7</v>
      </c>
      <c r="M129" s="4" t="s">
        <v>8</v>
      </c>
      <c r="N129" s="3" t="s">
        <v>9</v>
      </c>
      <c r="O129" s="3">
        <v>22</v>
      </c>
      <c r="P129" s="3">
        <v>0</v>
      </c>
      <c r="Q129" s="3" t="s">
        <v>405</v>
      </c>
      <c r="R129" s="4" t="s">
        <v>406</v>
      </c>
      <c r="S129" s="3" t="s">
        <v>407</v>
      </c>
      <c r="T129" s="4" t="s">
        <v>408</v>
      </c>
      <c r="U129" s="3">
        <v>65092702</v>
      </c>
      <c r="V129" s="2">
        <v>44470</v>
      </c>
      <c r="W129" s="4" t="s">
        <v>409</v>
      </c>
      <c r="X129" s="2">
        <v>44470</v>
      </c>
      <c r="Y129" s="4" t="s">
        <v>410</v>
      </c>
      <c r="Z129" s="3"/>
    </row>
    <row r="130" spans="1:26" x14ac:dyDescent="0.25">
      <c r="A130" s="2">
        <v>44473</v>
      </c>
      <c r="B130" s="3"/>
      <c r="C130" s="3" t="s">
        <v>404</v>
      </c>
      <c r="D130" s="3" t="s">
        <v>16</v>
      </c>
      <c r="E130" s="4" t="s">
        <v>2</v>
      </c>
      <c r="F130" s="3" t="s">
        <v>3</v>
      </c>
      <c r="G130" s="3" t="s">
        <v>17</v>
      </c>
      <c r="H130" s="3" t="s">
        <v>18</v>
      </c>
      <c r="I130" s="5">
        <v>45270</v>
      </c>
      <c r="J130" s="3" t="s">
        <v>19</v>
      </c>
      <c r="K130" s="3">
        <v>2610</v>
      </c>
      <c r="L130" s="3" t="s">
        <v>20</v>
      </c>
      <c r="M130" s="4" t="s">
        <v>8</v>
      </c>
      <c r="N130" s="3" t="s">
        <v>9</v>
      </c>
      <c r="O130" s="3">
        <v>22</v>
      </c>
      <c r="P130" s="3">
        <v>22</v>
      </c>
      <c r="Q130" s="3" t="s">
        <v>405</v>
      </c>
      <c r="R130" s="4" t="s">
        <v>406</v>
      </c>
      <c r="S130" s="3" t="s">
        <v>407</v>
      </c>
      <c r="T130" s="4" t="s">
        <v>408</v>
      </c>
      <c r="U130" s="3">
        <v>65092702</v>
      </c>
      <c r="V130" s="2">
        <v>44470</v>
      </c>
      <c r="W130" s="4" t="s">
        <v>409</v>
      </c>
      <c r="X130" s="2">
        <v>44470</v>
      </c>
      <c r="Y130" s="4" t="s">
        <v>410</v>
      </c>
      <c r="Z130" s="3"/>
    </row>
    <row r="131" spans="1:26" x14ac:dyDescent="0.25">
      <c r="A131" s="2">
        <v>44480</v>
      </c>
      <c r="B131" s="3"/>
      <c r="C131" s="3" t="s">
        <v>411</v>
      </c>
      <c r="D131" s="3" t="s">
        <v>1</v>
      </c>
      <c r="E131" s="4" t="s">
        <v>2</v>
      </c>
      <c r="F131" s="3" t="s">
        <v>3</v>
      </c>
      <c r="G131" s="3" t="s">
        <v>4</v>
      </c>
      <c r="H131" s="3" t="s">
        <v>5</v>
      </c>
      <c r="I131" s="3">
        <v>7</v>
      </c>
      <c r="J131" s="3" t="s">
        <v>6</v>
      </c>
      <c r="K131" s="3">
        <v>41700</v>
      </c>
      <c r="L131" s="3" t="s">
        <v>7</v>
      </c>
      <c r="M131" s="4" t="s">
        <v>8</v>
      </c>
      <c r="N131" s="3" t="s">
        <v>9</v>
      </c>
      <c r="O131" s="3">
        <v>30</v>
      </c>
      <c r="P131" s="3">
        <v>0</v>
      </c>
      <c r="Q131" s="3" t="s">
        <v>412</v>
      </c>
      <c r="R131" s="4" t="s">
        <v>413</v>
      </c>
      <c r="S131" s="3" t="s">
        <v>414</v>
      </c>
      <c r="T131" s="4" t="s">
        <v>415</v>
      </c>
      <c r="U131" s="3">
        <v>65100821</v>
      </c>
      <c r="V131" s="2">
        <v>44480</v>
      </c>
      <c r="W131" s="4" t="s">
        <v>416</v>
      </c>
      <c r="X131" s="2">
        <v>44481</v>
      </c>
      <c r="Y131" s="4" t="s">
        <v>417</v>
      </c>
      <c r="Z131" s="3"/>
    </row>
    <row r="132" spans="1:26" x14ac:dyDescent="0.25">
      <c r="A132" s="2">
        <v>44481</v>
      </c>
      <c r="B132" s="3"/>
      <c r="C132" s="3" t="s">
        <v>418</v>
      </c>
      <c r="D132" s="3" t="s">
        <v>1</v>
      </c>
      <c r="E132" s="4" t="s">
        <v>2</v>
      </c>
      <c r="F132" s="3" t="s">
        <v>3</v>
      </c>
      <c r="G132" s="3" t="s">
        <v>4</v>
      </c>
      <c r="H132" s="3" t="s">
        <v>5</v>
      </c>
      <c r="I132" s="3">
        <v>7</v>
      </c>
      <c r="J132" s="3" t="s">
        <v>6</v>
      </c>
      <c r="K132" s="3">
        <v>41700</v>
      </c>
      <c r="L132" s="3" t="s">
        <v>7</v>
      </c>
      <c r="M132" s="4" t="s">
        <v>8</v>
      </c>
      <c r="N132" s="3" t="s">
        <v>9</v>
      </c>
      <c r="O132" s="3">
        <v>33</v>
      </c>
      <c r="P132" s="3">
        <v>0</v>
      </c>
      <c r="Q132" s="3" t="s">
        <v>419</v>
      </c>
      <c r="R132" s="4" t="s">
        <v>420</v>
      </c>
      <c r="S132" s="3" t="s">
        <v>421</v>
      </c>
      <c r="T132" s="4" t="s">
        <v>422</v>
      </c>
      <c r="U132" s="3">
        <v>65105752</v>
      </c>
      <c r="V132" s="2">
        <v>44481</v>
      </c>
      <c r="W132" s="4" t="s">
        <v>423</v>
      </c>
      <c r="X132" s="2">
        <v>44482</v>
      </c>
      <c r="Y132" s="4" t="s">
        <v>424</v>
      </c>
      <c r="Z132" s="3"/>
    </row>
    <row r="133" spans="1:26" x14ac:dyDescent="0.25">
      <c r="A133" s="2">
        <v>44482</v>
      </c>
      <c r="B133" s="3"/>
      <c r="C133" s="3" t="s">
        <v>418</v>
      </c>
      <c r="D133" s="3" t="s">
        <v>16</v>
      </c>
      <c r="E133" s="4" t="s">
        <v>2</v>
      </c>
      <c r="F133" s="3" t="s">
        <v>3</v>
      </c>
      <c r="G133" s="3" t="s">
        <v>17</v>
      </c>
      <c r="H133" s="3" t="s">
        <v>18</v>
      </c>
      <c r="I133" s="5">
        <v>45270</v>
      </c>
      <c r="J133" s="3" t="s">
        <v>19</v>
      </c>
      <c r="K133" s="3">
        <v>2610</v>
      </c>
      <c r="L133" s="3" t="s">
        <v>20</v>
      </c>
      <c r="M133" s="4" t="s">
        <v>8</v>
      </c>
      <c r="N133" s="3" t="s">
        <v>9</v>
      </c>
      <c r="O133" s="3">
        <v>0</v>
      </c>
      <c r="P133" s="3">
        <v>33</v>
      </c>
      <c r="Q133" s="3" t="s">
        <v>419</v>
      </c>
      <c r="R133" s="4" t="s">
        <v>420</v>
      </c>
      <c r="S133" s="3" t="s">
        <v>421</v>
      </c>
      <c r="T133" s="4" t="s">
        <v>422</v>
      </c>
      <c r="U133" s="3">
        <v>65105752</v>
      </c>
      <c r="V133" s="2">
        <v>44481</v>
      </c>
      <c r="W133" s="4" t="s">
        <v>423</v>
      </c>
      <c r="X133" s="2">
        <v>44482</v>
      </c>
      <c r="Y133" s="4" t="s">
        <v>424</v>
      </c>
      <c r="Z133" s="3"/>
    </row>
    <row r="134" spans="1:26" x14ac:dyDescent="0.25">
      <c r="A134" s="2">
        <v>44484</v>
      </c>
      <c r="B134" s="3"/>
      <c r="C134" s="3" t="s">
        <v>411</v>
      </c>
      <c r="D134" s="3" t="s">
        <v>16</v>
      </c>
      <c r="E134" s="4" t="s">
        <v>2</v>
      </c>
      <c r="F134" s="3" t="s">
        <v>3</v>
      </c>
      <c r="G134" s="3" t="s">
        <v>17</v>
      </c>
      <c r="H134" s="3" t="s">
        <v>18</v>
      </c>
      <c r="I134" s="5">
        <v>45270</v>
      </c>
      <c r="J134" s="3" t="s">
        <v>19</v>
      </c>
      <c r="K134" s="3">
        <v>2610</v>
      </c>
      <c r="L134" s="3" t="s">
        <v>20</v>
      </c>
      <c r="M134" s="4" t="s">
        <v>8</v>
      </c>
      <c r="N134" s="3" t="s">
        <v>9</v>
      </c>
      <c r="O134" s="3">
        <v>30</v>
      </c>
      <c r="P134" s="3">
        <v>30</v>
      </c>
      <c r="Q134" s="3" t="s">
        <v>425</v>
      </c>
      <c r="R134" s="4" t="s">
        <v>413</v>
      </c>
      <c r="S134" s="3" t="s">
        <v>414</v>
      </c>
      <c r="T134" s="4" t="s">
        <v>415</v>
      </c>
      <c r="U134" s="3">
        <v>65100821</v>
      </c>
      <c r="V134" s="2">
        <v>44480</v>
      </c>
      <c r="W134" s="4" t="s">
        <v>416</v>
      </c>
      <c r="X134" s="2">
        <v>44481</v>
      </c>
      <c r="Y134" s="4" t="s">
        <v>417</v>
      </c>
      <c r="Z134" s="3"/>
    </row>
    <row r="135" spans="1:26" x14ac:dyDescent="0.25">
      <c r="A135" s="2">
        <v>44487</v>
      </c>
      <c r="B135" s="3"/>
      <c r="C135" s="3" t="s">
        <v>426</v>
      </c>
      <c r="D135" s="3" t="s">
        <v>1</v>
      </c>
      <c r="E135" s="4" t="s">
        <v>2</v>
      </c>
      <c r="F135" s="3" t="s">
        <v>3</v>
      </c>
      <c r="G135" s="3" t="s">
        <v>322</v>
      </c>
      <c r="H135" s="3" t="s">
        <v>323</v>
      </c>
      <c r="I135" s="3">
        <v>7</v>
      </c>
      <c r="J135" s="3" t="s">
        <v>6</v>
      </c>
      <c r="K135" s="3">
        <v>41700</v>
      </c>
      <c r="L135" s="3" t="s">
        <v>7</v>
      </c>
      <c r="M135" s="4" t="s">
        <v>8</v>
      </c>
      <c r="N135" s="3" t="s">
        <v>9</v>
      </c>
      <c r="O135" s="3">
        <v>32</v>
      </c>
      <c r="P135" s="3">
        <v>0</v>
      </c>
      <c r="Q135" s="3" t="s">
        <v>427</v>
      </c>
      <c r="R135" s="4" t="s">
        <v>428</v>
      </c>
      <c r="S135" s="3" t="s">
        <v>429</v>
      </c>
      <c r="T135" s="4" t="s">
        <v>430</v>
      </c>
      <c r="U135" s="3">
        <v>65098946</v>
      </c>
      <c r="V135" s="2">
        <v>44487</v>
      </c>
      <c r="W135" s="4" t="s">
        <v>431</v>
      </c>
      <c r="X135" s="2">
        <v>44488</v>
      </c>
      <c r="Y135" s="4" t="s">
        <v>432</v>
      </c>
      <c r="Z135" s="3"/>
    </row>
    <row r="136" spans="1:26" x14ac:dyDescent="0.25">
      <c r="A136" s="2">
        <v>44488</v>
      </c>
      <c r="B136" s="3"/>
      <c r="C136" s="3" t="s">
        <v>426</v>
      </c>
      <c r="D136" s="3" t="s">
        <v>16</v>
      </c>
      <c r="E136" s="4" t="s">
        <v>2</v>
      </c>
      <c r="F136" s="3" t="s">
        <v>3</v>
      </c>
      <c r="G136" s="3" t="s">
        <v>42</v>
      </c>
      <c r="H136" s="3" t="s">
        <v>43</v>
      </c>
      <c r="I136" s="3">
        <v>53</v>
      </c>
      <c r="J136" s="3" t="s">
        <v>19</v>
      </c>
      <c r="K136" s="3">
        <v>1651</v>
      </c>
      <c r="L136" s="3" t="s">
        <v>44</v>
      </c>
      <c r="M136" s="4" t="s">
        <v>8</v>
      </c>
      <c r="N136" s="3" t="s">
        <v>9</v>
      </c>
      <c r="O136" s="3">
        <v>0</v>
      </c>
      <c r="P136" s="3">
        <v>32</v>
      </c>
      <c r="Q136" s="3" t="s">
        <v>427</v>
      </c>
      <c r="R136" s="4" t="s">
        <v>428</v>
      </c>
      <c r="S136" s="3" t="s">
        <v>429</v>
      </c>
      <c r="T136" s="4" t="s">
        <v>430</v>
      </c>
      <c r="U136" s="3">
        <v>65098946</v>
      </c>
      <c r="V136" s="2">
        <v>44487</v>
      </c>
      <c r="W136" s="4" t="s">
        <v>431</v>
      </c>
      <c r="X136" s="2">
        <v>44488</v>
      </c>
      <c r="Y136" s="4" t="s">
        <v>432</v>
      </c>
      <c r="Z136" s="3"/>
    </row>
    <row r="137" spans="1:26" x14ac:dyDescent="0.25">
      <c r="A137" s="2">
        <v>44503</v>
      </c>
      <c r="B137" s="3"/>
      <c r="C137" s="3" t="s">
        <v>433</v>
      </c>
      <c r="D137" s="3" t="s">
        <v>1</v>
      </c>
      <c r="E137" s="4" t="s">
        <v>2</v>
      </c>
      <c r="F137" s="3" t="s">
        <v>3</v>
      </c>
      <c r="G137" s="3" t="s">
        <v>4</v>
      </c>
      <c r="H137" s="3" t="s">
        <v>5</v>
      </c>
      <c r="I137" s="3">
        <v>7</v>
      </c>
      <c r="J137" s="3" t="s">
        <v>6</v>
      </c>
      <c r="K137" s="3">
        <v>41700</v>
      </c>
      <c r="L137" s="3" t="s">
        <v>7</v>
      </c>
      <c r="M137" s="4" t="s">
        <v>8</v>
      </c>
      <c r="N137" s="3" t="s">
        <v>9</v>
      </c>
      <c r="O137" s="3">
        <v>27</v>
      </c>
      <c r="P137" s="3">
        <v>0</v>
      </c>
      <c r="Q137" s="3" t="s">
        <v>434</v>
      </c>
      <c r="R137" s="4" t="s">
        <v>193</v>
      </c>
      <c r="S137" s="3" t="s">
        <v>194</v>
      </c>
      <c r="T137" s="4" t="s">
        <v>435</v>
      </c>
      <c r="U137" s="3">
        <v>65101994</v>
      </c>
      <c r="V137" s="2">
        <v>44502</v>
      </c>
      <c r="W137" s="4" t="s">
        <v>436</v>
      </c>
      <c r="X137" s="2">
        <v>44503</v>
      </c>
      <c r="Y137" s="4" t="s">
        <v>437</v>
      </c>
      <c r="Z137" s="3"/>
    </row>
    <row r="138" spans="1:26" x14ac:dyDescent="0.25">
      <c r="A138" s="2">
        <v>44504</v>
      </c>
      <c r="B138" s="3"/>
      <c r="C138" s="3" t="s">
        <v>433</v>
      </c>
      <c r="D138" s="3" t="s">
        <v>16</v>
      </c>
      <c r="E138" s="4" t="s">
        <v>2</v>
      </c>
      <c r="F138" s="3" t="s">
        <v>3</v>
      </c>
      <c r="G138" s="3" t="s">
        <v>17</v>
      </c>
      <c r="H138" s="3" t="s">
        <v>18</v>
      </c>
      <c r="I138" s="5">
        <v>45270</v>
      </c>
      <c r="J138" s="3" t="s">
        <v>19</v>
      </c>
      <c r="K138" s="3">
        <v>2610</v>
      </c>
      <c r="L138" s="3" t="s">
        <v>20</v>
      </c>
      <c r="M138" s="4" t="s">
        <v>8</v>
      </c>
      <c r="N138" s="3" t="s">
        <v>9</v>
      </c>
      <c r="O138" s="3">
        <v>27</v>
      </c>
      <c r="P138" s="3">
        <v>27</v>
      </c>
      <c r="Q138" s="3" t="s">
        <v>434</v>
      </c>
      <c r="R138" s="4" t="s">
        <v>193</v>
      </c>
      <c r="S138" s="3" t="s">
        <v>194</v>
      </c>
      <c r="T138" s="4" t="s">
        <v>435</v>
      </c>
      <c r="U138" s="3">
        <v>65101994</v>
      </c>
      <c r="V138" s="2">
        <v>44502</v>
      </c>
      <c r="W138" s="4" t="s">
        <v>436</v>
      </c>
      <c r="X138" s="2">
        <v>44503</v>
      </c>
      <c r="Y138" s="4" t="s">
        <v>437</v>
      </c>
      <c r="Z138" s="3"/>
    </row>
    <row r="139" spans="1:26" x14ac:dyDescent="0.25">
      <c r="A139" s="2">
        <v>44512</v>
      </c>
      <c r="B139" s="3"/>
      <c r="C139" s="3" t="s">
        <v>438</v>
      </c>
      <c r="D139" s="3" t="s">
        <v>1</v>
      </c>
      <c r="E139" s="4" t="s">
        <v>2</v>
      </c>
      <c r="F139" s="3" t="s">
        <v>3</v>
      </c>
      <c r="G139" s="3" t="s">
        <v>4</v>
      </c>
      <c r="H139" s="3" t="s">
        <v>5</v>
      </c>
      <c r="I139" s="3">
        <v>7</v>
      </c>
      <c r="J139" s="3" t="s">
        <v>6</v>
      </c>
      <c r="K139" s="3">
        <v>41700</v>
      </c>
      <c r="L139" s="3" t="s">
        <v>7</v>
      </c>
      <c r="M139" s="4" t="s">
        <v>8</v>
      </c>
      <c r="N139" s="3" t="s">
        <v>9</v>
      </c>
      <c r="O139" s="3">
        <v>33</v>
      </c>
      <c r="P139" s="3">
        <v>0</v>
      </c>
      <c r="Q139" s="3" t="s">
        <v>198</v>
      </c>
      <c r="R139" s="4" t="s">
        <v>413</v>
      </c>
      <c r="S139" s="3" t="s">
        <v>414</v>
      </c>
      <c r="T139" s="4" t="s">
        <v>439</v>
      </c>
      <c r="U139" s="3"/>
      <c r="V139" s="2">
        <v>44510</v>
      </c>
      <c r="W139" s="4" t="s">
        <v>440</v>
      </c>
      <c r="X139" s="2">
        <v>44516</v>
      </c>
      <c r="Y139" s="4" t="s">
        <v>441</v>
      </c>
      <c r="Z139" s="3"/>
    </row>
    <row r="140" spans="1:26" x14ac:dyDescent="0.25">
      <c r="A140" s="2">
        <v>44519</v>
      </c>
      <c r="B140" s="3"/>
      <c r="C140" s="3" t="s">
        <v>442</v>
      </c>
      <c r="D140" s="3" t="s">
        <v>1</v>
      </c>
      <c r="E140" s="4" t="s">
        <v>2</v>
      </c>
      <c r="F140" s="3" t="s">
        <v>3</v>
      </c>
      <c r="G140" s="3" t="s">
        <v>4</v>
      </c>
      <c r="H140" s="3" t="s">
        <v>5</v>
      </c>
      <c r="I140" s="3">
        <v>7</v>
      </c>
      <c r="J140" s="3" t="s">
        <v>6</v>
      </c>
      <c r="K140" s="3">
        <v>41700</v>
      </c>
      <c r="L140" s="3" t="s">
        <v>7</v>
      </c>
      <c r="M140" s="4" t="s">
        <v>8</v>
      </c>
      <c r="N140" s="3" t="s">
        <v>9</v>
      </c>
      <c r="O140" s="3">
        <v>33</v>
      </c>
      <c r="P140" s="3">
        <v>0</v>
      </c>
      <c r="Q140" s="3" t="s">
        <v>443</v>
      </c>
      <c r="R140" s="4" t="s">
        <v>67</v>
      </c>
      <c r="S140" s="3" t="s">
        <v>68</v>
      </c>
      <c r="T140" s="4" t="s">
        <v>444</v>
      </c>
      <c r="U140" s="3">
        <v>65107655</v>
      </c>
      <c r="V140" s="2">
        <v>44519</v>
      </c>
      <c r="W140" s="4" t="s">
        <v>445</v>
      </c>
      <c r="X140" s="2">
        <v>44522</v>
      </c>
      <c r="Y140" s="4" t="s">
        <v>446</v>
      </c>
      <c r="Z140" s="3"/>
    </row>
    <row r="141" spans="1:26" x14ac:dyDescent="0.25">
      <c r="A141" s="2">
        <v>44522</v>
      </c>
      <c r="B141" s="3"/>
      <c r="C141" s="3" t="s">
        <v>442</v>
      </c>
      <c r="D141" s="3" t="s">
        <v>16</v>
      </c>
      <c r="E141" s="4" t="s">
        <v>2</v>
      </c>
      <c r="F141" s="3" t="s">
        <v>3</v>
      </c>
      <c r="G141" s="3" t="s">
        <v>17</v>
      </c>
      <c r="H141" s="3" t="s">
        <v>18</v>
      </c>
      <c r="I141" s="5">
        <v>45270</v>
      </c>
      <c r="J141" s="3" t="s">
        <v>19</v>
      </c>
      <c r="K141" s="3">
        <v>2610</v>
      </c>
      <c r="L141" s="3" t="s">
        <v>20</v>
      </c>
      <c r="M141" s="4" t="s">
        <v>8</v>
      </c>
      <c r="N141" s="3" t="s">
        <v>9</v>
      </c>
      <c r="O141" s="3">
        <v>33</v>
      </c>
      <c r="P141" s="3">
        <v>33</v>
      </c>
      <c r="Q141" s="3" t="s">
        <v>443</v>
      </c>
      <c r="R141" s="4" t="s">
        <v>67</v>
      </c>
      <c r="S141" s="3" t="s">
        <v>68</v>
      </c>
      <c r="T141" s="4" t="s">
        <v>444</v>
      </c>
      <c r="U141" s="3">
        <v>65107655</v>
      </c>
      <c r="V141" s="2">
        <v>44519</v>
      </c>
      <c r="W141" s="4" t="s">
        <v>445</v>
      </c>
      <c r="X141" s="2">
        <v>44522</v>
      </c>
      <c r="Y141" s="4" t="s">
        <v>446</v>
      </c>
      <c r="Z141" s="3"/>
    </row>
    <row r="142" spans="1:26" x14ac:dyDescent="0.25">
      <c r="A142" s="2">
        <v>44525</v>
      </c>
      <c r="B142" s="3"/>
      <c r="C142" s="3" t="s">
        <v>438</v>
      </c>
      <c r="D142" s="3" t="s">
        <v>16</v>
      </c>
      <c r="E142" s="4" t="s">
        <v>2</v>
      </c>
      <c r="F142" s="3" t="s">
        <v>3</v>
      </c>
      <c r="G142" s="3" t="s">
        <v>42</v>
      </c>
      <c r="H142" s="3" t="s">
        <v>43</v>
      </c>
      <c r="I142" s="3">
        <v>53</v>
      </c>
      <c r="J142" s="3" t="s">
        <v>19</v>
      </c>
      <c r="K142" s="3">
        <v>1651</v>
      </c>
      <c r="L142" s="3" t="s">
        <v>44</v>
      </c>
      <c r="M142" s="4" t="s">
        <v>8</v>
      </c>
      <c r="N142" s="3" t="s">
        <v>9</v>
      </c>
      <c r="O142" s="3">
        <v>0</v>
      </c>
      <c r="P142" s="3">
        <v>33</v>
      </c>
      <c r="Q142" s="3" t="s">
        <v>447</v>
      </c>
      <c r="R142" s="4" t="s">
        <v>413</v>
      </c>
      <c r="S142" s="3" t="s">
        <v>414</v>
      </c>
      <c r="T142" s="4" t="s">
        <v>439</v>
      </c>
      <c r="U142" s="3"/>
      <c r="V142" s="2">
        <v>44510</v>
      </c>
      <c r="W142" s="4" t="s">
        <v>440</v>
      </c>
      <c r="X142" s="2">
        <v>44516</v>
      </c>
      <c r="Y142" s="4" t="s">
        <v>441</v>
      </c>
      <c r="Z142" s="3"/>
    </row>
    <row r="143" spans="1:26" x14ac:dyDescent="0.25">
      <c r="A143" s="2">
        <v>44537</v>
      </c>
      <c r="B143" s="3"/>
      <c r="C143" s="3" t="s">
        <v>448</v>
      </c>
      <c r="D143" s="3" t="s">
        <v>1</v>
      </c>
      <c r="E143" s="4" t="s">
        <v>2</v>
      </c>
      <c r="F143" s="3" t="s">
        <v>3</v>
      </c>
      <c r="G143" s="3" t="s">
        <v>4</v>
      </c>
      <c r="H143" s="3" t="s">
        <v>5</v>
      </c>
      <c r="I143" s="3">
        <v>7</v>
      </c>
      <c r="J143" s="3" t="s">
        <v>6</v>
      </c>
      <c r="K143" s="3">
        <v>41700</v>
      </c>
      <c r="L143" s="3" t="s">
        <v>7</v>
      </c>
      <c r="M143" s="4" t="s">
        <v>8</v>
      </c>
      <c r="N143" s="3" t="s">
        <v>9</v>
      </c>
      <c r="O143" s="3">
        <v>29</v>
      </c>
      <c r="P143" s="3">
        <v>0</v>
      </c>
      <c r="Q143" s="3" t="s">
        <v>449</v>
      </c>
      <c r="R143" s="4" t="s">
        <v>450</v>
      </c>
      <c r="S143" s="3" t="s">
        <v>451</v>
      </c>
      <c r="T143" s="4" t="s">
        <v>452</v>
      </c>
      <c r="U143" s="3">
        <v>65105886</v>
      </c>
      <c r="V143" s="2">
        <v>44537</v>
      </c>
      <c r="W143" s="4" t="s">
        <v>453</v>
      </c>
      <c r="X143" s="2">
        <v>44538</v>
      </c>
      <c r="Y143" s="4" t="s">
        <v>454</v>
      </c>
      <c r="Z143" s="3"/>
    </row>
    <row r="144" spans="1:26" x14ac:dyDescent="0.25">
      <c r="A144" s="2">
        <v>44538</v>
      </c>
      <c r="B144" s="3"/>
      <c r="C144" s="3" t="s">
        <v>448</v>
      </c>
      <c r="D144" s="3" t="s">
        <v>16</v>
      </c>
      <c r="E144" s="4" t="s">
        <v>2</v>
      </c>
      <c r="F144" s="3" t="s">
        <v>3</v>
      </c>
      <c r="G144" s="3" t="s">
        <v>17</v>
      </c>
      <c r="H144" s="3" t="s">
        <v>18</v>
      </c>
      <c r="I144" s="5">
        <v>45270</v>
      </c>
      <c r="J144" s="3" t="s">
        <v>19</v>
      </c>
      <c r="K144" s="3">
        <v>2610</v>
      </c>
      <c r="L144" s="3" t="s">
        <v>20</v>
      </c>
      <c r="M144" s="4" t="s">
        <v>8</v>
      </c>
      <c r="N144" s="3" t="s">
        <v>9</v>
      </c>
      <c r="O144" s="3">
        <v>29</v>
      </c>
      <c r="P144" s="3">
        <v>29</v>
      </c>
      <c r="Q144" s="3" t="s">
        <v>449</v>
      </c>
      <c r="R144" s="4" t="s">
        <v>450</v>
      </c>
      <c r="S144" s="3" t="s">
        <v>451</v>
      </c>
      <c r="T144" s="4" t="s">
        <v>452</v>
      </c>
      <c r="U144" s="3">
        <v>65105886</v>
      </c>
      <c r="V144" s="2">
        <v>44537</v>
      </c>
      <c r="W144" s="4" t="s">
        <v>453</v>
      </c>
      <c r="X144" s="2">
        <v>44538</v>
      </c>
      <c r="Y144" s="4" t="s">
        <v>454</v>
      </c>
      <c r="Z144" s="3"/>
    </row>
    <row r="145" spans="1:26" x14ac:dyDescent="0.25">
      <c r="A145" s="2">
        <v>44559</v>
      </c>
      <c r="B145" s="3"/>
      <c r="C145" s="3" t="s">
        <v>455</v>
      </c>
      <c r="D145" s="3" t="s">
        <v>1</v>
      </c>
      <c r="E145" s="4" t="s">
        <v>2</v>
      </c>
      <c r="F145" s="3" t="s">
        <v>3</v>
      </c>
      <c r="G145" s="3" t="s">
        <v>322</v>
      </c>
      <c r="H145" s="3" t="s">
        <v>323</v>
      </c>
      <c r="I145" s="3">
        <v>7</v>
      </c>
      <c r="J145" s="3" t="s">
        <v>6</v>
      </c>
      <c r="K145" s="3">
        <v>41700</v>
      </c>
      <c r="L145" s="3" t="s">
        <v>7</v>
      </c>
      <c r="M145" s="4" t="s">
        <v>8</v>
      </c>
      <c r="N145" s="3" t="s">
        <v>9</v>
      </c>
      <c r="O145" s="3">
        <v>33</v>
      </c>
      <c r="P145" s="3">
        <v>24</v>
      </c>
      <c r="Q145" s="3" t="s">
        <v>162</v>
      </c>
      <c r="R145" s="4" t="s">
        <v>456</v>
      </c>
      <c r="S145" s="3" t="s">
        <v>457</v>
      </c>
      <c r="T145" s="4" t="s">
        <v>458</v>
      </c>
      <c r="U145" s="3">
        <v>70776921</v>
      </c>
      <c r="V145" s="2">
        <v>44559</v>
      </c>
      <c r="W145" s="4" t="s">
        <v>458</v>
      </c>
      <c r="X145" s="2">
        <v>44564</v>
      </c>
      <c r="Y145" s="4" t="s">
        <v>459</v>
      </c>
      <c r="Z145" s="3"/>
    </row>
    <row r="146" spans="1:26" x14ac:dyDescent="0.25">
      <c r="A146" s="2">
        <v>44560</v>
      </c>
      <c r="B146" s="3"/>
      <c r="C146" s="3" t="s">
        <v>455</v>
      </c>
      <c r="D146" s="3" t="s">
        <v>16</v>
      </c>
      <c r="E146" s="4" t="s">
        <v>2</v>
      </c>
      <c r="F146" s="3" t="s">
        <v>3</v>
      </c>
      <c r="G146" s="3" t="s">
        <v>42</v>
      </c>
      <c r="H146" s="3" t="s">
        <v>43</v>
      </c>
      <c r="I146" s="3">
        <v>53</v>
      </c>
      <c r="J146" s="3" t="s">
        <v>19</v>
      </c>
      <c r="K146" s="3">
        <v>1651</v>
      </c>
      <c r="L146" s="3" t="s">
        <v>44</v>
      </c>
      <c r="M146" s="4" t="s">
        <v>8</v>
      </c>
      <c r="N146" s="3" t="s">
        <v>9</v>
      </c>
      <c r="O146" s="3">
        <v>33</v>
      </c>
      <c r="P146" s="3">
        <v>33</v>
      </c>
      <c r="Q146" s="3" t="s">
        <v>162</v>
      </c>
      <c r="R146" s="4" t="s">
        <v>456</v>
      </c>
      <c r="S146" s="3" t="s">
        <v>457</v>
      </c>
      <c r="T146" s="4" t="s">
        <v>458</v>
      </c>
      <c r="U146" s="3">
        <v>70776921</v>
      </c>
      <c r="V146" s="2">
        <v>44559</v>
      </c>
      <c r="W146" s="4" t="s">
        <v>458</v>
      </c>
      <c r="X146" s="2">
        <v>44564</v>
      </c>
      <c r="Y146" s="4" t="s">
        <v>459</v>
      </c>
      <c r="Z146" s="3"/>
    </row>
    <row r="147" spans="1:26" x14ac:dyDescent="0.25">
      <c r="A147" s="2">
        <v>44562</v>
      </c>
      <c r="B147" s="3"/>
      <c r="C147" s="3" t="s">
        <v>460</v>
      </c>
      <c r="D147" s="3" t="s">
        <v>16</v>
      </c>
      <c r="E147" s="4" t="s">
        <v>2</v>
      </c>
      <c r="F147" s="3" t="s">
        <v>3</v>
      </c>
      <c r="G147" s="3" t="s">
        <v>4</v>
      </c>
      <c r="H147" s="3" t="s">
        <v>5</v>
      </c>
      <c r="I147" s="3">
        <v>7</v>
      </c>
      <c r="J147" s="3" t="s">
        <v>6</v>
      </c>
      <c r="K147" s="3">
        <v>41700</v>
      </c>
      <c r="L147" s="3" t="s">
        <v>7</v>
      </c>
      <c r="M147" s="4" t="s">
        <v>8</v>
      </c>
      <c r="N147" s="3" t="s">
        <v>9</v>
      </c>
      <c r="O147" s="3">
        <v>0</v>
      </c>
      <c r="P147" s="3">
        <v>495</v>
      </c>
      <c r="Q147" s="3" t="s">
        <v>462</v>
      </c>
      <c r="R147" s="4" t="s">
        <v>297</v>
      </c>
      <c r="S147" s="3" t="s">
        <v>298</v>
      </c>
      <c r="T147" s="4" t="s">
        <v>463</v>
      </c>
      <c r="U147" s="3">
        <v>65107838</v>
      </c>
      <c r="V147" s="2">
        <v>44562</v>
      </c>
      <c r="W147" s="4" t="s">
        <v>185</v>
      </c>
      <c r="X147" s="2">
        <v>44562</v>
      </c>
      <c r="Y147" s="4"/>
      <c r="Z147" s="3"/>
    </row>
    <row r="148" spans="1:26" x14ac:dyDescent="0.25">
      <c r="A148" s="2">
        <v>44562</v>
      </c>
      <c r="B148" s="3"/>
      <c r="C148" s="3" t="s">
        <v>460</v>
      </c>
      <c r="D148" s="3" t="s">
        <v>1</v>
      </c>
      <c r="E148" s="4" t="s">
        <v>2</v>
      </c>
      <c r="F148" s="3" t="s">
        <v>3</v>
      </c>
      <c r="G148" s="3" t="s">
        <v>181</v>
      </c>
      <c r="H148" s="3" t="s">
        <v>182</v>
      </c>
      <c r="I148" s="3">
        <v>1</v>
      </c>
      <c r="J148" s="3" t="s">
        <v>19</v>
      </c>
      <c r="K148" s="3">
        <v>9420</v>
      </c>
      <c r="L148" s="3" t="s">
        <v>48</v>
      </c>
      <c r="M148" s="4" t="s">
        <v>8</v>
      </c>
      <c r="N148" s="3" t="s">
        <v>9</v>
      </c>
      <c r="O148" s="3">
        <v>495</v>
      </c>
      <c r="P148" s="3">
        <v>0</v>
      </c>
      <c r="Q148" s="3" t="s">
        <v>464</v>
      </c>
      <c r="R148" s="4" t="s">
        <v>297</v>
      </c>
      <c r="S148" s="3" t="s">
        <v>298</v>
      </c>
      <c r="T148" s="4" t="s">
        <v>463</v>
      </c>
      <c r="U148" s="3">
        <v>65107838</v>
      </c>
      <c r="V148" s="2">
        <v>44562</v>
      </c>
      <c r="W148" s="4" t="s">
        <v>185</v>
      </c>
      <c r="X148" s="2">
        <v>44562</v>
      </c>
      <c r="Y148" s="4"/>
      <c r="Z148" s="3"/>
    </row>
    <row r="149" spans="1:26" x14ac:dyDescent="0.25">
      <c r="A149" s="2">
        <v>44575</v>
      </c>
      <c r="B149" s="3"/>
      <c r="C149" s="3" t="s">
        <v>465</v>
      </c>
      <c r="D149" s="3" t="s">
        <v>1</v>
      </c>
      <c r="E149" s="4" t="s">
        <v>2</v>
      </c>
      <c r="F149" s="3" t="s">
        <v>3</v>
      </c>
      <c r="G149" s="3" t="s">
        <v>4</v>
      </c>
      <c r="H149" s="3" t="s">
        <v>5</v>
      </c>
      <c r="I149" s="3">
        <v>7</v>
      </c>
      <c r="J149" s="3" t="s">
        <v>6</v>
      </c>
      <c r="K149" s="3">
        <v>41700</v>
      </c>
      <c r="L149" s="3" t="s">
        <v>7</v>
      </c>
      <c r="M149" s="4" t="s">
        <v>8</v>
      </c>
      <c r="N149" s="3" t="s">
        <v>9</v>
      </c>
      <c r="O149" s="3">
        <v>31</v>
      </c>
      <c r="P149" s="3">
        <v>0</v>
      </c>
      <c r="Q149" s="3" t="s">
        <v>462</v>
      </c>
      <c r="R149" s="4" t="s">
        <v>466</v>
      </c>
      <c r="S149" s="3" t="s">
        <v>467</v>
      </c>
      <c r="T149" s="4" t="s">
        <v>468</v>
      </c>
      <c r="U149" s="3">
        <v>65107849</v>
      </c>
      <c r="V149" s="2">
        <v>44575</v>
      </c>
      <c r="W149" s="4" t="s">
        <v>469</v>
      </c>
      <c r="X149" s="2">
        <v>44578</v>
      </c>
      <c r="Y149" s="4" t="s">
        <v>470</v>
      </c>
      <c r="Z149" s="3"/>
    </row>
    <row r="150" spans="1:26" x14ac:dyDescent="0.25">
      <c r="A150" s="2">
        <v>44580</v>
      </c>
      <c r="B150" s="3"/>
      <c r="C150" s="3" t="s">
        <v>465</v>
      </c>
      <c r="D150" s="3" t="s">
        <v>16</v>
      </c>
      <c r="E150" s="4" t="s">
        <v>2</v>
      </c>
      <c r="F150" s="3" t="s">
        <v>3</v>
      </c>
      <c r="G150" s="3" t="s">
        <v>17</v>
      </c>
      <c r="H150" s="3" t="s">
        <v>18</v>
      </c>
      <c r="I150" s="5">
        <v>45270</v>
      </c>
      <c r="J150" s="3" t="s">
        <v>19</v>
      </c>
      <c r="K150" s="3">
        <v>2610</v>
      </c>
      <c r="L150" s="3" t="s">
        <v>20</v>
      </c>
      <c r="M150" s="4" t="s">
        <v>8</v>
      </c>
      <c r="N150" s="3" t="s">
        <v>9</v>
      </c>
      <c r="O150" s="3">
        <v>31</v>
      </c>
      <c r="P150" s="3">
        <v>31</v>
      </c>
      <c r="Q150" s="3" t="s">
        <v>462</v>
      </c>
      <c r="R150" s="4" t="s">
        <v>466</v>
      </c>
      <c r="S150" s="3" t="s">
        <v>467</v>
      </c>
      <c r="T150" s="4" t="s">
        <v>468</v>
      </c>
      <c r="U150" s="3">
        <v>65107849</v>
      </c>
      <c r="V150" s="2">
        <v>44575</v>
      </c>
      <c r="W150" s="4" t="s">
        <v>469</v>
      </c>
      <c r="X150" s="2">
        <v>44578</v>
      </c>
      <c r="Y150" s="4" t="s">
        <v>470</v>
      </c>
      <c r="Z150" s="3"/>
    </row>
    <row r="151" spans="1:26" x14ac:dyDescent="0.25">
      <c r="A151" s="2">
        <v>44599</v>
      </c>
      <c r="B151" s="3"/>
      <c r="C151" s="3" t="s">
        <v>471</v>
      </c>
      <c r="D151" s="3" t="s">
        <v>1</v>
      </c>
      <c r="E151" s="4" t="s">
        <v>2</v>
      </c>
      <c r="F151" s="3" t="s">
        <v>3</v>
      </c>
      <c r="G151" s="3" t="s">
        <v>46</v>
      </c>
      <c r="H151" s="3" t="s">
        <v>47</v>
      </c>
      <c r="I151" s="3"/>
      <c r="J151" s="3" t="s">
        <v>19</v>
      </c>
      <c r="K151" s="3">
        <v>9420</v>
      </c>
      <c r="L151" s="3" t="s">
        <v>48</v>
      </c>
      <c r="M151" s="4" t="s">
        <v>8</v>
      </c>
      <c r="N151" s="3" t="s">
        <v>9</v>
      </c>
      <c r="O151" s="3">
        <v>528</v>
      </c>
      <c r="P151" s="3">
        <v>0</v>
      </c>
      <c r="Q151" s="3" t="s">
        <v>144</v>
      </c>
      <c r="R151" s="4" t="s">
        <v>231</v>
      </c>
      <c r="S151" s="3" t="s">
        <v>232</v>
      </c>
      <c r="T151" s="4" t="s">
        <v>461</v>
      </c>
      <c r="U151" s="3">
        <v>28893904</v>
      </c>
      <c r="V151" s="2">
        <v>44600</v>
      </c>
      <c r="W151" s="4" t="s">
        <v>461</v>
      </c>
      <c r="X151" s="2">
        <v>44600</v>
      </c>
      <c r="Y151" s="4" t="s">
        <v>461</v>
      </c>
      <c r="Z151" s="3"/>
    </row>
    <row r="152" spans="1:26" x14ac:dyDescent="0.25">
      <c r="A152" s="2">
        <v>44599</v>
      </c>
      <c r="B152" s="3"/>
      <c r="C152" s="3" t="s">
        <v>472</v>
      </c>
      <c r="D152" s="3" t="s">
        <v>1</v>
      </c>
      <c r="E152" s="4" t="s">
        <v>2</v>
      </c>
      <c r="F152" s="3" t="s">
        <v>3</v>
      </c>
      <c r="G152" s="3" t="s">
        <v>4</v>
      </c>
      <c r="H152" s="3" t="s">
        <v>5</v>
      </c>
      <c r="I152" s="3">
        <v>7</v>
      </c>
      <c r="J152" s="3" t="s">
        <v>6</v>
      </c>
      <c r="K152" s="3">
        <v>41700</v>
      </c>
      <c r="L152" s="3" t="s">
        <v>7</v>
      </c>
      <c r="M152" s="4" t="s">
        <v>8</v>
      </c>
      <c r="N152" s="3" t="s">
        <v>9</v>
      </c>
      <c r="O152" s="3">
        <v>33</v>
      </c>
      <c r="P152" s="3">
        <v>0</v>
      </c>
      <c r="Q152" s="3" t="s">
        <v>324</v>
      </c>
      <c r="R152" s="4" t="s">
        <v>473</v>
      </c>
      <c r="S152" s="3" t="s">
        <v>474</v>
      </c>
      <c r="T152" s="4" t="s">
        <v>475</v>
      </c>
      <c r="U152" s="3">
        <v>70772223</v>
      </c>
      <c r="V152" s="2">
        <v>44599</v>
      </c>
      <c r="W152" s="4" t="s">
        <v>476</v>
      </c>
      <c r="X152" s="2">
        <v>44600</v>
      </c>
      <c r="Y152" s="4" t="s">
        <v>477</v>
      </c>
      <c r="Z152" s="3"/>
    </row>
    <row r="153" spans="1:26" x14ac:dyDescent="0.25">
      <c r="A153" s="2">
        <v>44600</v>
      </c>
      <c r="B153" s="3"/>
      <c r="C153" s="3" t="s">
        <v>471</v>
      </c>
      <c r="D153" s="3" t="s">
        <v>16</v>
      </c>
      <c r="E153" s="4" t="s">
        <v>2</v>
      </c>
      <c r="F153" s="3" t="s">
        <v>3</v>
      </c>
      <c r="G153" s="3" t="s">
        <v>4</v>
      </c>
      <c r="H153" s="3" t="s">
        <v>5</v>
      </c>
      <c r="I153" s="3">
        <v>7</v>
      </c>
      <c r="J153" s="3" t="s">
        <v>6</v>
      </c>
      <c r="K153" s="3">
        <v>41700</v>
      </c>
      <c r="L153" s="3" t="s">
        <v>7</v>
      </c>
      <c r="M153" s="4" t="s">
        <v>8</v>
      </c>
      <c r="N153" s="3" t="s">
        <v>9</v>
      </c>
      <c r="O153" s="3">
        <v>0</v>
      </c>
      <c r="P153" s="3">
        <v>528</v>
      </c>
      <c r="Q153" s="3" t="s">
        <v>144</v>
      </c>
      <c r="R153" s="4" t="s">
        <v>231</v>
      </c>
      <c r="S153" s="3" t="s">
        <v>232</v>
      </c>
      <c r="T153" s="4" t="s">
        <v>461</v>
      </c>
      <c r="U153" s="3">
        <v>28893904</v>
      </c>
      <c r="V153" s="2">
        <v>44600</v>
      </c>
      <c r="W153" s="4" t="s">
        <v>461</v>
      </c>
      <c r="X153" s="2">
        <v>44600</v>
      </c>
      <c r="Y153" s="4" t="s">
        <v>461</v>
      </c>
      <c r="Z153" s="3"/>
    </row>
    <row r="154" spans="1:26" x14ac:dyDescent="0.25">
      <c r="A154" s="2">
        <v>44600</v>
      </c>
      <c r="B154" s="3"/>
      <c r="C154" s="3" t="s">
        <v>472</v>
      </c>
      <c r="D154" s="3" t="s">
        <v>16</v>
      </c>
      <c r="E154" s="4" t="s">
        <v>2</v>
      </c>
      <c r="F154" s="3" t="s">
        <v>3</v>
      </c>
      <c r="G154" s="3" t="s">
        <v>42</v>
      </c>
      <c r="H154" s="3" t="s">
        <v>43</v>
      </c>
      <c r="I154" s="3">
        <v>53</v>
      </c>
      <c r="J154" s="3" t="s">
        <v>19</v>
      </c>
      <c r="K154" s="3">
        <v>1651</v>
      </c>
      <c r="L154" s="3" t="s">
        <v>44</v>
      </c>
      <c r="M154" s="4" t="s">
        <v>8</v>
      </c>
      <c r="N154" s="3" t="s">
        <v>9</v>
      </c>
      <c r="O154" s="3">
        <v>33</v>
      </c>
      <c r="P154" s="3">
        <v>33</v>
      </c>
      <c r="Q154" s="3" t="s">
        <v>324</v>
      </c>
      <c r="R154" s="4" t="s">
        <v>473</v>
      </c>
      <c r="S154" s="3" t="s">
        <v>474</v>
      </c>
      <c r="T154" s="4" t="s">
        <v>475</v>
      </c>
      <c r="U154" s="3">
        <v>70772223</v>
      </c>
      <c r="V154" s="2">
        <v>44599</v>
      </c>
      <c r="W154" s="4" t="s">
        <v>476</v>
      </c>
      <c r="X154" s="2">
        <v>44600</v>
      </c>
      <c r="Y154" s="4" t="s">
        <v>477</v>
      </c>
      <c r="Z154" s="3"/>
    </row>
    <row r="155" spans="1:26" x14ac:dyDescent="0.25">
      <c r="A155" s="2">
        <v>44616</v>
      </c>
      <c r="B155" s="3"/>
      <c r="C155" s="3" t="s">
        <v>478</v>
      </c>
      <c r="D155" s="3" t="s">
        <v>1</v>
      </c>
      <c r="E155" s="4" t="s">
        <v>2</v>
      </c>
      <c r="F155" s="3" t="s">
        <v>3</v>
      </c>
      <c r="G155" s="3" t="s">
        <v>4</v>
      </c>
      <c r="H155" s="3" t="s">
        <v>5</v>
      </c>
      <c r="I155" s="3">
        <v>7</v>
      </c>
      <c r="J155" s="3" t="s">
        <v>6</v>
      </c>
      <c r="K155" s="3">
        <v>41700</v>
      </c>
      <c r="L155" s="3" t="s">
        <v>7</v>
      </c>
      <c r="M155" s="4" t="s">
        <v>8</v>
      </c>
      <c r="N155" s="3" t="s">
        <v>9</v>
      </c>
      <c r="O155" s="3">
        <v>32</v>
      </c>
      <c r="P155" s="3">
        <v>0</v>
      </c>
      <c r="Q155" s="3" t="s">
        <v>144</v>
      </c>
      <c r="R155" s="4" t="s">
        <v>479</v>
      </c>
      <c r="S155" s="3" t="s">
        <v>480</v>
      </c>
      <c r="T155" s="4" t="s">
        <v>481</v>
      </c>
      <c r="U155" s="3">
        <v>70774008</v>
      </c>
      <c r="V155" s="2">
        <v>44617</v>
      </c>
      <c r="W155" s="4" t="s">
        <v>482</v>
      </c>
      <c r="X155" s="2">
        <v>44620</v>
      </c>
      <c r="Y155" s="4" t="s">
        <v>483</v>
      </c>
      <c r="Z155" s="3"/>
    </row>
    <row r="156" spans="1:26" x14ac:dyDescent="0.25">
      <c r="A156" s="2">
        <v>44620</v>
      </c>
      <c r="B156" s="3"/>
      <c r="C156" s="3" t="s">
        <v>478</v>
      </c>
      <c r="D156" s="3" t="s">
        <v>16</v>
      </c>
      <c r="E156" s="4" t="s">
        <v>2</v>
      </c>
      <c r="F156" s="3" t="s">
        <v>3</v>
      </c>
      <c r="G156" s="3" t="s">
        <v>42</v>
      </c>
      <c r="H156" s="3" t="s">
        <v>43</v>
      </c>
      <c r="I156" s="3">
        <v>53</v>
      </c>
      <c r="J156" s="3" t="s">
        <v>19</v>
      </c>
      <c r="K156" s="3">
        <v>1651</v>
      </c>
      <c r="L156" s="3" t="s">
        <v>44</v>
      </c>
      <c r="M156" s="4" t="s">
        <v>8</v>
      </c>
      <c r="N156" s="3" t="s">
        <v>9</v>
      </c>
      <c r="O156" s="3">
        <v>31</v>
      </c>
      <c r="P156" s="3">
        <v>32</v>
      </c>
      <c r="Q156" s="3" t="s">
        <v>484</v>
      </c>
      <c r="R156" s="4" t="s">
        <v>479</v>
      </c>
      <c r="S156" s="3" t="s">
        <v>480</v>
      </c>
      <c r="T156" s="4" t="s">
        <v>481</v>
      </c>
      <c r="U156" s="3">
        <v>70774008</v>
      </c>
      <c r="V156" s="2">
        <v>44617</v>
      </c>
      <c r="W156" s="4" t="s">
        <v>482</v>
      </c>
      <c r="X156" s="2">
        <v>44620</v>
      </c>
      <c r="Y156" s="4" t="s">
        <v>483</v>
      </c>
      <c r="Z156" s="3"/>
    </row>
    <row r="157" spans="1:26" x14ac:dyDescent="0.25">
      <c r="A157" s="2">
        <v>44630</v>
      </c>
      <c r="B157" s="3"/>
      <c r="C157" s="3" t="s">
        <v>485</v>
      </c>
      <c r="D157" s="3" t="s">
        <v>1</v>
      </c>
      <c r="E157" s="4" t="s">
        <v>2</v>
      </c>
      <c r="F157" s="3" t="s">
        <v>3</v>
      </c>
      <c r="G157" s="3" t="s">
        <v>4</v>
      </c>
      <c r="H157" s="3" t="s">
        <v>5</v>
      </c>
      <c r="I157" s="3">
        <v>7</v>
      </c>
      <c r="J157" s="3" t="s">
        <v>6</v>
      </c>
      <c r="K157" s="3">
        <v>41700</v>
      </c>
      <c r="L157" s="3" t="s">
        <v>7</v>
      </c>
      <c r="M157" s="4" t="s">
        <v>8</v>
      </c>
      <c r="N157" s="3" t="s">
        <v>9</v>
      </c>
      <c r="O157" s="3">
        <v>31</v>
      </c>
      <c r="P157" s="3">
        <v>0</v>
      </c>
      <c r="Q157" s="3" t="s">
        <v>486</v>
      </c>
      <c r="R157" s="4" t="s">
        <v>487</v>
      </c>
      <c r="S157" s="3" t="s">
        <v>488</v>
      </c>
      <c r="T157" s="4" t="s">
        <v>489</v>
      </c>
      <c r="U157" s="3">
        <v>65091542</v>
      </c>
      <c r="V157" s="2">
        <v>44630</v>
      </c>
      <c r="W157" s="4" t="s">
        <v>490</v>
      </c>
      <c r="X157" s="2">
        <v>44631</v>
      </c>
      <c r="Y157" s="4" t="s">
        <v>491</v>
      </c>
      <c r="Z157" s="3"/>
    </row>
    <row r="158" spans="1:26" x14ac:dyDescent="0.25">
      <c r="A158" s="2">
        <v>44631</v>
      </c>
      <c r="B158" s="3"/>
      <c r="C158" s="3" t="s">
        <v>485</v>
      </c>
      <c r="D158" s="3" t="s">
        <v>16</v>
      </c>
      <c r="E158" s="4" t="s">
        <v>2</v>
      </c>
      <c r="F158" s="3" t="s">
        <v>3</v>
      </c>
      <c r="G158" s="3" t="s">
        <v>17</v>
      </c>
      <c r="H158" s="3" t="s">
        <v>18</v>
      </c>
      <c r="I158" s="5">
        <v>45270</v>
      </c>
      <c r="J158" s="3" t="s">
        <v>19</v>
      </c>
      <c r="K158" s="3">
        <v>2610</v>
      </c>
      <c r="L158" s="3" t="s">
        <v>20</v>
      </c>
      <c r="M158" s="4" t="s">
        <v>8</v>
      </c>
      <c r="N158" s="3" t="s">
        <v>9</v>
      </c>
      <c r="O158" s="3">
        <v>31</v>
      </c>
      <c r="P158" s="3">
        <v>31</v>
      </c>
      <c r="Q158" s="3" t="s">
        <v>486</v>
      </c>
      <c r="R158" s="4" t="s">
        <v>487</v>
      </c>
      <c r="S158" s="3" t="s">
        <v>488</v>
      </c>
      <c r="T158" s="4" t="s">
        <v>489</v>
      </c>
      <c r="U158" s="3">
        <v>65091542</v>
      </c>
      <c r="V158" s="2">
        <v>44630</v>
      </c>
      <c r="W158" s="4" t="s">
        <v>490</v>
      </c>
      <c r="X158" s="2">
        <v>44631</v>
      </c>
      <c r="Y158" s="4" t="s">
        <v>491</v>
      </c>
      <c r="Z158" s="3"/>
    </row>
    <row r="159" spans="1:26" x14ac:dyDescent="0.25">
      <c r="A159" s="2">
        <v>44687</v>
      </c>
      <c r="B159" s="3"/>
      <c r="C159" s="3" t="s">
        <v>492</v>
      </c>
      <c r="D159" s="3" t="s">
        <v>1</v>
      </c>
      <c r="E159" s="4" t="s">
        <v>2</v>
      </c>
      <c r="F159" s="3" t="s">
        <v>3</v>
      </c>
      <c r="G159" s="3" t="s">
        <v>4</v>
      </c>
      <c r="H159" s="3" t="s">
        <v>5</v>
      </c>
      <c r="I159" s="3">
        <v>7</v>
      </c>
      <c r="J159" s="3" t="s">
        <v>6</v>
      </c>
      <c r="K159" s="3">
        <v>41700</v>
      </c>
      <c r="L159" s="3" t="s">
        <v>7</v>
      </c>
      <c r="M159" s="4" t="s">
        <v>8</v>
      </c>
      <c r="N159" s="3" t="s">
        <v>9</v>
      </c>
      <c r="O159" s="3">
        <v>33</v>
      </c>
      <c r="P159" s="3">
        <v>28</v>
      </c>
      <c r="Q159" s="3" t="s">
        <v>493</v>
      </c>
      <c r="R159" s="4" t="s">
        <v>187</v>
      </c>
      <c r="S159" s="3" t="s">
        <v>188</v>
      </c>
      <c r="T159" s="4" t="s">
        <v>494</v>
      </c>
      <c r="U159" s="3">
        <v>70784880</v>
      </c>
      <c r="V159" s="2">
        <v>44687</v>
      </c>
      <c r="W159" s="4" t="s">
        <v>490</v>
      </c>
      <c r="X159" s="2">
        <v>44690</v>
      </c>
      <c r="Y159" s="4"/>
      <c r="Z159" s="3"/>
    </row>
    <row r="160" spans="1:26" x14ac:dyDescent="0.25">
      <c r="A160" s="2">
        <v>44690</v>
      </c>
      <c r="B160" s="3"/>
      <c r="C160" s="3" t="s">
        <v>492</v>
      </c>
      <c r="D160" s="3" t="s">
        <v>16</v>
      </c>
      <c r="E160" s="4" t="s">
        <v>2</v>
      </c>
      <c r="F160" s="3" t="s">
        <v>3</v>
      </c>
      <c r="G160" s="3" t="s">
        <v>17</v>
      </c>
      <c r="H160" s="3" t="s">
        <v>18</v>
      </c>
      <c r="I160" s="5">
        <v>45270</v>
      </c>
      <c r="J160" s="3" t="s">
        <v>19</v>
      </c>
      <c r="K160" s="3">
        <v>2610</v>
      </c>
      <c r="L160" s="3" t="s">
        <v>20</v>
      </c>
      <c r="M160" s="4" t="s">
        <v>8</v>
      </c>
      <c r="N160" s="3" t="s">
        <v>9</v>
      </c>
      <c r="O160" s="3">
        <v>33</v>
      </c>
      <c r="P160" s="3">
        <v>33</v>
      </c>
      <c r="Q160" s="3" t="s">
        <v>495</v>
      </c>
      <c r="R160" s="4" t="s">
        <v>187</v>
      </c>
      <c r="S160" s="3" t="s">
        <v>188</v>
      </c>
      <c r="T160" s="4" t="s">
        <v>494</v>
      </c>
      <c r="U160" s="3">
        <v>70784880</v>
      </c>
      <c r="V160" s="2">
        <v>44687</v>
      </c>
      <c r="W160" s="4" t="s">
        <v>490</v>
      </c>
      <c r="X160" s="2">
        <v>44690</v>
      </c>
      <c r="Y160" s="4"/>
      <c r="Z160" s="3"/>
    </row>
    <row r="161" spans="1:26" x14ac:dyDescent="0.25">
      <c r="A161" s="2">
        <v>44713</v>
      </c>
      <c r="B161" s="3"/>
      <c r="C161" s="3" t="s">
        <v>496</v>
      </c>
      <c r="D161" s="3" t="s">
        <v>1</v>
      </c>
      <c r="E161" s="4" t="s">
        <v>2</v>
      </c>
      <c r="F161" s="3" t="s">
        <v>3</v>
      </c>
      <c r="G161" s="3" t="s">
        <v>4</v>
      </c>
      <c r="H161" s="3" t="s">
        <v>5</v>
      </c>
      <c r="I161" s="3">
        <v>7</v>
      </c>
      <c r="J161" s="3" t="s">
        <v>6</v>
      </c>
      <c r="K161" s="3">
        <v>41700</v>
      </c>
      <c r="L161" s="3" t="s">
        <v>7</v>
      </c>
      <c r="M161" s="4" t="s">
        <v>8</v>
      </c>
      <c r="N161" s="3" t="s">
        <v>9</v>
      </c>
      <c r="O161" s="3">
        <v>15</v>
      </c>
      <c r="P161" s="3">
        <v>0</v>
      </c>
      <c r="Q161" s="3" t="s">
        <v>281</v>
      </c>
      <c r="R161" s="4" t="s">
        <v>497</v>
      </c>
      <c r="S161" s="3" t="s">
        <v>498</v>
      </c>
      <c r="T161" s="4" t="s">
        <v>499</v>
      </c>
      <c r="U161" s="3">
        <v>70783709</v>
      </c>
      <c r="V161" s="2">
        <v>44713</v>
      </c>
      <c r="W161" s="4" t="s">
        <v>500</v>
      </c>
      <c r="X161" s="2">
        <v>44714</v>
      </c>
      <c r="Y161" s="4" t="s">
        <v>501</v>
      </c>
      <c r="Z161" s="3"/>
    </row>
    <row r="162" spans="1:26" x14ac:dyDescent="0.25">
      <c r="A162" s="2">
        <v>44714</v>
      </c>
      <c r="B162" s="3"/>
      <c r="C162" s="3" t="s">
        <v>496</v>
      </c>
      <c r="D162" s="3" t="s">
        <v>16</v>
      </c>
      <c r="E162" s="4" t="s">
        <v>2</v>
      </c>
      <c r="F162" s="3" t="s">
        <v>3</v>
      </c>
      <c r="G162" s="3" t="s">
        <v>42</v>
      </c>
      <c r="H162" s="3" t="s">
        <v>43</v>
      </c>
      <c r="I162" s="3">
        <v>53</v>
      </c>
      <c r="J162" s="3" t="s">
        <v>19</v>
      </c>
      <c r="K162" s="3">
        <v>1651</v>
      </c>
      <c r="L162" s="3" t="s">
        <v>44</v>
      </c>
      <c r="M162" s="4" t="s">
        <v>8</v>
      </c>
      <c r="N162" s="3" t="s">
        <v>9</v>
      </c>
      <c r="O162" s="3">
        <v>15</v>
      </c>
      <c r="P162" s="3">
        <v>15</v>
      </c>
      <c r="Q162" s="3" t="s">
        <v>281</v>
      </c>
      <c r="R162" s="4" t="s">
        <v>497</v>
      </c>
      <c r="S162" s="3" t="s">
        <v>498</v>
      </c>
      <c r="T162" s="4" t="s">
        <v>499</v>
      </c>
      <c r="U162" s="3">
        <v>70783709</v>
      </c>
      <c r="V162" s="2">
        <v>44713</v>
      </c>
      <c r="W162" s="4" t="s">
        <v>500</v>
      </c>
      <c r="X162" s="2">
        <v>44714</v>
      </c>
      <c r="Y162" s="4" t="s">
        <v>501</v>
      </c>
      <c r="Z162" s="3"/>
    </row>
    <row r="163" spans="1:26" x14ac:dyDescent="0.25">
      <c r="A163" s="2">
        <v>44732</v>
      </c>
      <c r="B163" s="3"/>
      <c r="C163" s="3" t="s">
        <v>502</v>
      </c>
      <c r="D163" s="3" t="s">
        <v>1</v>
      </c>
      <c r="E163" s="4" t="s">
        <v>2</v>
      </c>
      <c r="F163" s="3" t="s">
        <v>3</v>
      </c>
      <c r="G163" s="3" t="s">
        <v>4</v>
      </c>
      <c r="H163" s="3" t="s">
        <v>5</v>
      </c>
      <c r="I163" s="3">
        <v>7</v>
      </c>
      <c r="J163" s="3" t="s">
        <v>6</v>
      </c>
      <c r="K163" s="3">
        <v>41700</v>
      </c>
      <c r="L163" s="3" t="s">
        <v>7</v>
      </c>
      <c r="M163" s="4" t="s">
        <v>8</v>
      </c>
      <c r="N163" s="3" t="s">
        <v>9</v>
      </c>
      <c r="O163" s="3">
        <v>28</v>
      </c>
      <c r="P163" s="3">
        <v>0</v>
      </c>
      <c r="Q163" s="3" t="s">
        <v>503</v>
      </c>
      <c r="R163" s="4" t="s">
        <v>504</v>
      </c>
      <c r="S163" s="3" t="s">
        <v>505</v>
      </c>
      <c r="T163" s="4" t="s">
        <v>506</v>
      </c>
      <c r="U163" s="3">
        <v>70783895</v>
      </c>
      <c r="V163" s="2">
        <v>44732</v>
      </c>
      <c r="W163" s="4" t="s">
        <v>507</v>
      </c>
      <c r="X163" s="2">
        <v>44733</v>
      </c>
      <c r="Y163" s="4" t="s">
        <v>508</v>
      </c>
      <c r="Z163" s="3"/>
    </row>
    <row r="164" spans="1:26" x14ac:dyDescent="0.25">
      <c r="A164" s="2">
        <v>44733</v>
      </c>
      <c r="B164" s="3"/>
      <c r="C164" s="3" t="s">
        <v>502</v>
      </c>
      <c r="D164" s="3" t="s">
        <v>16</v>
      </c>
      <c r="E164" s="4" t="s">
        <v>2</v>
      </c>
      <c r="F164" s="3" t="s">
        <v>3</v>
      </c>
      <c r="G164" s="3" t="s">
        <v>17</v>
      </c>
      <c r="H164" s="3" t="s">
        <v>18</v>
      </c>
      <c r="I164" s="5">
        <v>45270</v>
      </c>
      <c r="J164" s="3" t="s">
        <v>19</v>
      </c>
      <c r="K164" s="3">
        <v>2610</v>
      </c>
      <c r="L164" s="3" t="s">
        <v>20</v>
      </c>
      <c r="M164" s="4" t="s">
        <v>8</v>
      </c>
      <c r="N164" s="3" t="s">
        <v>9</v>
      </c>
      <c r="O164" s="3">
        <v>0</v>
      </c>
      <c r="P164" s="3">
        <v>28</v>
      </c>
      <c r="Q164" s="3" t="s">
        <v>503</v>
      </c>
      <c r="R164" s="4" t="s">
        <v>504</v>
      </c>
      <c r="S164" s="3" t="s">
        <v>505</v>
      </c>
      <c r="T164" s="4" t="s">
        <v>506</v>
      </c>
      <c r="U164" s="3">
        <v>70783895</v>
      </c>
      <c r="V164" s="2">
        <v>44732</v>
      </c>
      <c r="W164" s="4" t="s">
        <v>507</v>
      </c>
      <c r="X164" s="2">
        <v>44733</v>
      </c>
      <c r="Y164" s="4" t="s">
        <v>508</v>
      </c>
      <c r="Z164" s="3"/>
    </row>
    <row r="165" spans="1:26" x14ac:dyDescent="0.25">
      <c r="A165" s="2">
        <v>44749</v>
      </c>
      <c r="B165" s="3"/>
      <c r="C165" s="3" t="s">
        <v>509</v>
      </c>
      <c r="D165" s="3" t="s">
        <v>1</v>
      </c>
      <c r="E165" s="4" t="s">
        <v>2</v>
      </c>
      <c r="F165" s="3" t="s">
        <v>3</v>
      </c>
      <c r="G165" s="3" t="s">
        <v>4</v>
      </c>
      <c r="H165" s="3" t="s">
        <v>5</v>
      </c>
      <c r="I165" s="3">
        <v>7</v>
      </c>
      <c r="J165" s="3" t="s">
        <v>6</v>
      </c>
      <c r="K165" s="3">
        <v>41700</v>
      </c>
      <c r="L165" s="3" t="s">
        <v>7</v>
      </c>
      <c r="M165" s="4" t="s">
        <v>8</v>
      </c>
      <c r="N165" s="3" t="s">
        <v>9</v>
      </c>
      <c r="O165" s="3">
        <v>18</v>
      </c>
      <c r="P165" s="3">
        <v>0</v>
      </c>
      <c r="Q165" s="3" t="s">
        <v>207</v>
      </c>
      <c r="R165" s="4" t="s">
        <v>510</v>
      </c>
      <c r="S165" s="3" t="s">
        <v>511</v>
      </c>
      <c r="T165" s="4" t="s">
        <v>512</v>
      </c>
      <c r="U165" s="3">
        <v>70775492</v>
      </c>
      <c r="V165" s="2">
        <v>44749</v>
      </c>
      <c r="W165" s="4" t="s">
        <v>513</v>
      </c>
      <c r="X165" s="2">
        <v>44750</v>
      </c>
      <c r="Y165" s="4" t="s">
        <v>514</v>
      </c>
      <c r="Z165" s="3"/>
    </row>
    <row r="166" spans="1:26" x14ac:dyDescent="0.25">
      <c r="A166" s="2">
        <v>44750</v>
      </c>
      <c r="B166" s="3"/>
      <c r="C166" s="3" t="s">
        <v>509</v>
      </c>
      <c r="D166" s="3" t="s">
        <v>16</v>
      </c>
      <c r="E166" s="4" t="s">
        <v>2</v>
      </c>
      <c r="F166" s="3" t="s">
        <v>3</v>
      </c>
      <c r="G166" s="3" t="s">
        <v>42</v>
      </c>
      <c r="H166" s="3" t="s">
        <v>43</v>
      </c>
      <c r="I166" s="3">
        <v>53</v>
      </c>
      <c r="J166" s="3" t="s">
        <v>19</v>
      </c>
      <c r="K166" s="3">
        <v>1651</v>
      </c>
      <c r="L166" s="3" t="s">
        <v>44</v>
      </c>
      <c r="M166" s="4" t="s">
        <v>8</v>
      </c>
      <c r="N166" s="3" t="s">
        <v>9</v>
      </c>
      <c r="O166" s="3">
        <v>18</v>
      </c>
      <c r="P166" s="3">
        <v>18</v>
      </c>
      <c r="Q166" s="3" t="s">
        <v>207</v>
      </c>
      <c r="R166" s="4" t="s">
        <v>510</v>
      </c>
      <c r="S166" s="3" t="s">
        <v>511</v>
      </c>
      <c r="T166" s="4" t="s">
        <v>512</v>
      </c>
      <c r="U166" s="3">
        <v>70775492</v>
      </c>
      <c r="V166" s="2">
        <v>44749</v>
      </c>
      <c r="W166" s="4" t="s">
        <v>513</v>
      </c>
      <c r="X166" s="2">
        <v>44750</v>
      </c>
      <c r="Y166" s="4" t="s">
        <v>514</v>
      </c>
      <c r="Z166" s="3"/>
    </row>
    <row r="167" spans="1:26" x14ac:dyDescent="0.25">
      <c r="A167" s="2">
        <v>44789</v>
      </c>
      <c r="B167" s="3"/>
      <c r="C167" s="3" t="s">
        <v>515</v>
      </c>
      <c r="D167" s="3" t="s">
        <v>1</v>
      </c>
      <c r="E167" s="4" t="s">
        <v>2</v>
      </c>
      <c r="F167" s="3" t="s">
        <v>3</v>
      </c>
      <c r="G167" s="3" t="s">
        <v>59</v>
      </c>
      <c r="H167" s="3" t="s">
        <v>60</v>
      </c>
      <c r="I167" s="3">
        <v>3</v>
      </c>
      <c r="J167" s="3" t="s">
        <v>19</v>
      </c>
      <c r="K167" s="3">
        <v>7730</v>
      </c>
      <c r="L167" s="3" t="s">
        <v>61</v>
      </c>
      <c r="M167" s="4" t="s">
        <v>8</v>
      </c>
      <c r="N167" s="3" t="s">
        <v>9</v>
      </c>
      <c r="O167" s="3">
        <v>544</v>
      </c>
      <c r="P167" s="3">
        <v>0</v>
      </c>
      <c r="Q167" s="3" t="s">
        <v>516</v>
      </c>
      <c r="R167" s="4" t="s">
        <v>517</v>
      </c>
      <c r="S167" s="3" t="s">
        <v>518</v>
      </c>
      <c r="T167" s="4" t="s">
        <v>461</v>
      </c>
      <c r="U167" s="3">
        <v>70789152</v>
      </c>
      <c r="V167" s="2">
        <v>44606</v>
      </c>
      <c r="W167" s="4" t="s">
        <v>461</v>
      </c>
      <c r="X167" s="2">
        <v>44606</v>
      </c>
      <c r="Y167" s="4" t="s">
        <v>461</v>
      </c>
      <c r="Z167" s="3"/>
    </row>
    <row r="168" spans="1:26" x14ac:dyDescent="0.25">
      <c r="A168" s="2">
        <v>44790</v>
      </c>
      <c r="B168" s="3"/>
      <c r="C168" s="3" t="s">
        <v>515</v>
      </c>
      <c r="D168" s="3" t="s">
        <v>16</v>
      </c>
      <c r="E168" s="4" t="s">
        <v>2</v>
      </c>
      <c r="F168" s="3" t="s">
        <v>3</v>
      </c>
      <c r="G168" s="3" t="s">
        <v>4</v>
      </c>
      <c r="H168" s="3" t="s">
        <v>5</v>
      </c>
      <c r="I168" s="3">
        <v>7</v>
      </c>
      <c r="J168" s="3" t="s">
        <v>6</v>
      </c>
      <c r="K168" s="3">
        <v>41700</v>
      </c>
      <c r="L168" s="3" t="s">
        <v>7</v>
      </c>
      <c r="M168" s="4" t="s">
        <v>8</v>
      </c>
      <c r="N168" s="3" t="s">
        <v>9</v>
      </c>
      <c r="O168" s="3">
        <v>0</v>
      </c>
      <c r="P168" s="3">
        <v>544</v>
      </c>
      <c r="Q168" s="3" t="s">
        <v>516</v>
      </c>
      <c r="R168" s="4" t="s">
        <v>517</v>
      </c>
      <c r="S168" s="3" t="s">
        <v>518</v>
      </c>
      <c r="T168" s="4" t="s">
        <v>461</v>
      </c>
      <c r="U168" s="3">
        <v>70789152</v>
      </c>
      <c r="V168" s="2">
        <v>44606</v>
      </c>
      <c r="W168" s="4" t="s">
        <v>461</v>
      </c>
      <c r="X168" s="2">
        <v>44606</v>
      </c>
      <c r="Y168" s="4" t="s">
        <v>461</v>
      </c>
      <c r="Z168" s="3"/>
    </row>
    <row r="169" spans="1:26" x14ac:dyDescent="0.25">
      <c r="A169" s="2">
        <v>44803</v>
      </c>
      <c r="B169" s="3"/>
      <c r="C169" s="3" t="s">
        <v>519</v>
      </c>
      <c r="D169" s="3" t="s">
        <v>1</v>
      </c>
      <c r="E169" s="4" t="s">
        <v>2</v>
      </c>
      <c r="F169" s="3" t="s">
        <v>3</v>
      </c>
      <c r="G169" s="3" t="s">
        <v>4</v>
      </c>
      <c r="H169" s="3" t="s">
        <v>5</v>
      </c>
      <c r="I169" s="3">
        <v>7</v>
      </c>
      <c r="J169" s="3" t="s">
        <v>6</v>
      </c>
      <c r="K169" s="3">
        <v>41700</v>
      </c>
      <c r="L169" s="3" t="s">
        <v>7</v>
      </c>
      <c r="M169" s="4" t="s">
        <v>8</v>
      </c>
      <c r="N169" s="3" t="s">
        <v>9</v>
      </c>
      <c r="O169" s="3">
        <v>27</v>
      </c>
      <c r="P169" s="3">
        <v>0</v>
      </c>
      <c r="Q169" s="3" t="s">
        <v>520</v>
      </c>
      <c r="R169" s="4" t="s">
        <v>521</v>
      </c>
      <c r="S169" s="3" t="s">
        <v>522</v>
      </c>
      <c r="T169" s="4" t="s">
        <v>523</v>
      </c>
      <c r="U169" s="3">
        <v>70778769</v>
      </c>
      <c r="V169" s="2">
        <v>44803</v>
      </c>
      <c r="W169" s="4"/>
      <c r="X169" s="2">
        <v>44804</v>
      </c>
      <c r="Y169" s="4" t="s">
        <v>524</v>
      </c>
      <c r="Z169" s="3"/>
    </row>
    <row r="170" spans="1:26" x14ac:dyDescent="0.25">
      <c r="A170" s="2">
        <v>44804</v>
      </c>
      <c r="B170" s="3"/>
      <c r="C170" s="3" t="s">
        <v>519</v>
      </c>
      <c r="D170" s="3" t="s">
        <v>16</v>
      </c>
      <c r="E170" s="4" t="s">
        <v>2</v>
      </c>
      <c r="F170" s="3" t="s">
        <v>3</v>
      </c>
      <c r="G170" s="3" t="s">
        <v>17</v>
      </c>
      <c r="H170" s="3" t="s">
        <v>18</v>
      </c>
      <c r="I170" s="5">
        <v>45270</v>
      </c>
      <c r="J170" s="3" t="s">
        <v>19</v>
      </c>
      <c r="K170" s="3">
        <v>2610</v>
      </c>
      <c r="L170" s="3" t="s">
        <v>20</v>
      </c>
      <c r="M170" s="4" t="s">
        <v>8</v>
      </c>
      <c r="N170" s="3" t="s">
        <v>9</v>
      </c>
      <c r="O170" s="3">
        <v>27</v>
      </c>
      <c r="P170" s="3">
        <v>27</v>
      </c>
      <c r="Q170" s="3" t="s">
        <v>520</v>
      </c>
      <c r="R170" s="4" t="s">
        <v>521</v>
      </c>
      <c r="S170" s="3" t="s">
        <v>522</v>
      </c>
      <c r="T170" s="4" t="s">
        <v>523</v>
      </c>
      <c r="U170" s="3">
        <v>70778769</v>
      </c>
      <c r="V170" s="2">
        <v>44803</v>
      </c>
      <c r="W170" s="4"/>
      <c r="X170" s="2">
        <v>44804</v>
      </c>
      <c r="Y170" s="4" t="s">
        <v>524</v>
      </c>
      <c r="Z170" s="3"/>
    </row>
    <row r="171" spans="1:26" x14ac:dyDescent="0.25">
      <c r="A171" s="2">
        <v>44805</v>
      </c>
      <c r="B171" s="3"/>
      <c r="C171" s="3" t="s">
        <v>525</v>
      </c>
      <c r="D171" s="3" t="s">
        <v>16</v>
      </c>
      <c r="E171" s="4" t="s">
        <v>2</v>
      </c>
      <c r="F171" s="3" t="s">
        <v>3</v>
      </c>
      <c r="G171" s="3" t="s">
        <v>17</v>
      </c>
      <c r="H171" s="3" t="s">
        <v>18</v>
      </c>
      <c r="I171" s="5">
        <v>45270</v>
      </c>
      <c r="J171" s="3" t="s">
        <v>19</v>
      </c>
      <c r="K171" s="3">
        <v>2610</v>
      </c>
      <c r="L171" s="3" t="s">
        <v>20</v>
      </c>
      <c r="M171" s="4" t="s">
        <v>8</v>
      </c>
      <c r="N171" s="3" t="s">
        <v>9</v>
      </c>
      <c r="O171" s="3">
        <v>30</v>
      </c>
      <c r="P171" s="3">
        <v>30</v>
      </c>
      <c r="Q171" s="3" t="s">
        <v>207</v>
      </c>
      <c r="R171" s="4" t="s">
        <v>225</v>
      </c>
      <c r="S171" s="3" t="s">
        <v>226</v>
      </c>
      <c r="T171" s="4" t="s">
        <v>526</v>
      </c>
      <c r="U171" s="3">
        <v>70790016</v>
      </c>
      <c r="V171" s="2">
        <v>44805</v>
      </c>
      <c r="W171" s="4" t="s">
        <v>526</v>
      </c>
      <c r="X171" s="2">
        <v>44805</v>
      </c>
      <c r="Y171" s="4" t="s">
        <v>527</v>
      </c>
      <c r="Z171" s="3"/>
    </row>
    <row r="172" spans="1:26" x14ac:dyDescent="0.25">
      <c r="A172" s="2">
        <v>44805</v>
      </c>
      <c r="B172" s="3"/>
      <c r="C172" s="3" t="s">
        <v>525</v>
      </c>
      <c r="D172" s="3" t="s">
        <v>1</v>
      </c>
      <c r="E172" s="4" t="s">
        <v>2</v>
      </c>
      <c r="F172" s="3" t="s">
        <v>3</v>
      </c>
      <c r="G172" s="3" t="s">
        <v>4</v>
      </c>
      <c r="H172" s="3" t="s">
        <v>5</v>
      </c>
      <c r="I172" s="3">
        <v>7</v>
      </c>
      <c r="J172" s="3" t="s">
        <v>6</v>
      </c>
      <c r="K172" s="3">
        <v>41700</v>
      </c>
      <c r="L172" s="3" t="s">
        <v>7</v>
      </c>
      <c r="M172" s="4" t="s">
        <v>8</v>
      </c>
      <c r="N172" s="3" t="s">
        <v>9</v>
      </c>
      <c r="O172" s="3">
        <v>30</v>
      </c>
      <c r="P172" s="3">
        <v>0</v>
      </c>
      <c r="Q172" s="3" t="s">
        <v>207</v>
      </c>
      <c r="R172" s="4" t="s">
        <v>225</v>
      </c>
      <c r="S172" s="3" t="s">
        <v>226</v>
      </c>
      <c r="T172" s="4" t="s">
        <v>526</v>
      </c>
      <c r="U172" s="3">
        <v>70790016</v>
      </c>
      <c r="V172" s="2">
        <v>44805</v>
      </c>
      <c r="W172" s="4" t="s">
        <v>526</v>
      </c>
      <c r="X172" s="2">
        <v>44805</v>
      </c>
      <c r="Y172" s="4" t="s">
        <v>527</v>
      </c>
      <c r="Z172" s="3"/>
    </row>
    <row r="173" spans="1:26" x14ac:dyDescent="0.25">
      <c r="A173" s="2">
        <v>44805</v>
      </c>
      <c r="B173" s="3"/>
      <c r="C173" s="3" t="s">
        <v>528</v>
      </c>
      <c r="D173" s="3" t="s">
        <v>1</v>
      </c>
      <c r="E173" s="4" t="s">
        <v>2</v>
      </c>
      <c r="F173" s="3" t="s">
        <v>3</v>
      </c>
      <c r="G173" s="3" t="s">
        <v>4</v>
      </c>
      <c r="H173" s="3" t="s">
        <v>5</v>
      </c>
      <c r="I173" s="3">
        <v>7</v>
      </c>
      <c r="J173" s="3" t="s">
        <v>6</v>
      </c>
      <c r="K173" s="3">
        <v>41700</v>
      </c>
      <c r="L173" s="3" t="s">
        <v>7</v>
      </c>
      <c r="M173" s="4" t="s">
        <v>8</v>
      </c>
      <c r="N173" s="3" t="s">
        <v>9</v>
      </c>
      <c r="O173" s="3">
        <v>30</v>
      </c>
      <c r="P173" s="3">
        <v>0</v>
      </c>
      <c r="Q173" s="3" t="s">
        <v>529</v>
      </c>
      <c r="R173" s="4" t="s">
        <v>111</v>
      </c>
      <c r="S173" s="3" t="s">
        <v>112</v>
      </c>
      <c r="T173" s="4" t="s">
        <v>530</v>
      </c>
      <c r="U173" s="3">
        <v>70778578</v>
      </c>
      <c r="V173" s="2">
        <v>44805</v>
      </c>
      <c r="W173" s="4" t="s">
        <v>530</v>
      </c>
      <c r="X173" s="2">
        <v>44806</v>
      </c>
      <c r="Y173" s="4" t="s">
        <v>531</v>
      </c>
      <c r="Z173" s="3"/>
    </row>
    <row r="174" spans="1:26" x14ac:dyDescent="0.25">
      <c r="A174" s="2">
        <v>44806</v>
      </c>
      <c r="B174" s="3"/>
      <c r="C174" s="3" t="s">
        <v>528</v>
      </c>
      <c r="D174" s="3" t="s">
        <v>16</v>
      </c>
      <c r="E174" s="4" t="s">
        <v>2</v>
      </c>
      <c r="F174" s="3" t="s">
        <v>3</v>
      </c>
      <c r="G174" s="3" t="s">
        <v>17</v>
      </c>
      <c r="H174" s="3" t="s">
        <v>18</v>
      </c>
      <c r="I174" s="5">
        <v>45270</v>
      </c>
      <c r="J174" s="3" t="s">
        <v>19</v>
      </c>
      <c r="K174" s="3">
        <v>2610</v>
      </c>
      <c r="L174" s="3" t="s">
        <v>20</v>
      </c>
      <c r="M174" s="4" t="s">
        <v>8</v>
      </c>
      <c r="N174" s="3" t="s">
        <v>9</v>
      </c>
      <c r="O174" s="3">
        <v>30</v>
      </c>
      <c r="P174" s="3">
        <v>30</v>
      </c>
      <c r="Q174" s="3" t="s">
        <v>529</v>
      </c>
      <c r="R174" s="4" t="s">
        <v>111</v>
      </c>
      <c r="S174" s="3" t="s">
        <v>112</v>
      </c>
      <c r="T174" s="4" t="s">
        <v>530</v>
      </c>
      <c r="U174" s="3">
        <v>70778578</v>
      </c>
      <c r="V174" s="2">
        <v>44805</v>
      </c>
      <c r="W174" s="4" t="s">
        <v>530</v>
      </c>
      <c r="X174" s="2">
        <v>44806</v>
      </c>
      <c r="Y174" s="4" t="s">
        <v>531</v>
      </c>
      <c r="Z174" s="3"/>
    </row>
    <row r="175" spans="1:26" x14ac:dyDescent="0.25">
      <c r="A175" s="2">
        <v>44817</v>
      </c>
      <c r="B175" s="3"/>
      <c r="C175" s="3" t="s">
        <v>532</v>
      </c>
      <c r="D175" s="3" t="s">
        <v>1</v>
      </c>
      <c r="E175" s="4" t="s">
        <v>2</v>
      </c>
      <c r="F175" s="3" t="s">
        <v>3</v>
      </c>
      <c r="G175" s="3" t="s">
        <v>4</v>
      </c>
      <c r="H175" s="3" t="s">
        <v>5</v>
      </c>
      <c r="I175" s="3">
        <v>7</v>
      </c>
      <c r="J175" s="3" t="s">
        <v>6</v>
      </c>
      <c r="K175" s="3">
        <v>41700</v>
      </c>
      <c r="L175" s="3" t="s">
        <v>7</v>
      </c>
      <c r="M175" s="4" t="s">
        <v>8</v>
      </c>
      <c r="N175" s="3" t="s">
        <v>9</v>
      </c>
      <c r="O175" s="3">
        <v>33</v>
      </c>
      <c r="P175" s="3">
        <v>0</v>
      </c>
      <c r="Q175" s="3" t="s">
        <v>533</v>
      </c>
      <c r="R175" s="4" t="s">
        <v>350</v>
      </c>
      <c r="S175" s="3" t="s">
        <v>351</v>
      </c>
      <c r="T175" s="4" t="s">
        <v>534</v>
      </c>
      <c r="U175" s="3">
        <v>70789793</v>
      </c>
      <c r="V175" s="2">
        <v>44817</v>
      </c>
      <c r="W175" s="4" t="s">
        <v>534</v>
      </c>
      <c r="X175" s="2">
        <v>44818</v>
      </c>
      <c r="Y175" s="4" t="s">
        <v>535</v>
      </c>
      <c r="Z175" s="3"/>
    </row>
    <row r="176" spans="1:26" x14ac:dyDescent="0.25">
      <c r="A176" s="2">
        <v>44818</v>
      </c>
      <c r="B176" s="3"/>
      <c r="C176" s="3" t="s">
        <v>536</v>
      </c>
      <c r="D176" s="3" t="s">
        <v>1</v>
      </c>
      <c r="E176" s="4" t="s">
        <v>2</v>
      </c>
      <c r="F176" s="3" t="s">
        <v>3</v>
      </c>
      <c r="G176" s="3" t="s">
        <v>4</v>
      </c>
      <c r="H176" s="3" t="s">
        <v>5</v>
      </c>
      <c r="I176" s="3">
        <v>7</v>
      </c>
      <c r="J176" s="3" t="s">
        <v>6</v>
      </c>
      <c r="K176" s="3">
        <v>41700</v>
      </c>
      <c r="L176" s="3" t="s">
        <v>7</v>
      </c>
      <c r="M176" s="4" t="s">
        <v>8</v>
      </c>
      <c r="N176" s="3" t="s">
        <v>9</v>
      </c>
      <c r="O176" s="3">
        <v>33</v>
      </c>
      <c r="P176" s="3">
        <v>20</v>
      </c>
      <c r="Q176" s="3" t="s">
        <v>520</v>
      </c>
      <c r="R176" s="4" t="s">
        <v>521</v>
      </c>
      <c r="S176" s="3" t="s">
        <v>522</v>
      </c>
      <c r="T176" s="4" t="s">
        <v>537</v>
      </c>
      <c r="U176" s="3">
        <v>70778773</v>
      </c>
      <c r="V176" s="2">
        <v>44818</v>
      </c>
      <c r="W176" s="4" t="s">
        <v>537</v>
      </c>
      <c r="X176" s="2">
        <v>44819</v>
      </c>
      <c r="Y176" s="4" t="s">
        <v>538</v>
      </c>
      <c r="Z176" s="3"/>
    </row>
    <row r="177" spans="1:26" x14ac:dyDescent="0.25">
      <c r="A177" s="2">
        <v>44818</v>
      </c>
      <c r="B177" s="3"/>
      <c r="C177" s="3" t="s">
        <v>532</v>
      </c>
      <c r="D177" s="3" t="s">
        <v>16</v>
      </c>
      <c r="E177" s="4" t="s">
        <v>2</v>
      </c>
      <c r="F177" s="3" t="s">
        <v>3</v>
      </c>
      <c r="G177" s="3" t="s">
        <v>42</v>
      </c>
      <c r="H177" s="3" t="s">
        <v>43</v>
      </c>
      <c r="I177" s="3">
        <v>53</v>
      </c>
      <c r="J177" s="3" t="s">
        <v>19</v>
      </c>
      <c r="K177" s="3">
        <v>1651</v>
      </c>
      <c r="L177" s="3" t="s">
        <v>44</v>
      </c>
      <c r="M177" s="4" t="s">
        <v>8</v>
      </c>
      <c r="N177" s="3" t="s">
        <v>9</v>
      </c>
      <c r="O177" s="3">
        <v>33</v>
      </c>
      <c r="P177" s="3">
        <v>33</v>
      </c>
      <c r="Q177" s="3" t="s">
        <v>533</v>
      </c>
      <c r="R177" s="4" t="s">
        <v>350</v>
      </c>
      <c r="S177" s="3" t="s">
        <v>351</v>
      </c>
      <c r="T177" s="4" t="s">
        <v>534</v>
      </c>
      <c r="U177" s="3">
        <v>70789793</v>
      </c>
      <c r="V177" s="2">
        <v>44817</v>
      </c>
      <c r="W177" s="4" t="s">
        <v>534</v>
      </c>
      <c r="X177" s="2">
        <v>44818</v>
      </c>
      <c r="Y177" s="4" t="s">
        <v>535</v>
      </c>
      <c r="Z177" s="3"/>
    </row>
    <row r="178" spans="1:26" x14ac:dyDescent="0.25">
      <c r="A178" s="2">
        <v>44819</v>
      </c>
      <c r="B178" s="3"/>
      <c r="C178" s="3" t="s">
        <v>536</v>
      </c>
      <c r="D178" s="3" t="s">
        <v>16</v>
      </c>
      <c r="E178" s="4" t="s">
        <v>2</v>
      </c>
      <c r="F178" s="3" t="s">
        <v>3</v>
      </c>
      <c r="G178" s="3" t="s">
        <v>17</v>
      </c>
      <c r="H178" s="3" t="s">
        <v>18</v>
      </c>
      <c r="I178" s="5">
        <v>45270</v>
      </c>
      <c r="J178" s="3" t="s">
        <v>19</v>
      </c>
      <c r="K178" s="3">
        <v>2610</v>
      </c>
      <c r="L178" s="3" t="s">
        <v>20</v>
      </c>
      <c r="M178" s="4" t="s">
        <v>8</v>
      </c>
      <c r="N178" s="3" t="s">
        <v>9</v>
      </c>
      <c r="O178" s="3">
        <v>33</v>
      </c>
      <c r="P178" s="3">
        <v>33</v>
      </c>
      <c r="Q178" s="3" t="s">
        <v>520</v>
      </c>
      <c r="R178" s="4" t="s">
        <v>521</v>
      </c>
      <c r="S178" s="3" t="s">
        <v>522</v>
      </c>
      <c r="T178" s="4" t="s">
        <v>537</v>
      </c>
      <c r="U178" s="3">
        <v>70778773</v>
      </c>
      <c r="V178" s="2">
        <v>44818</v>
      </c>
      <c r="W178" s="4" t="s">
        <v>537</v>
      </c>
      <c r="X178" s="2">
        <v>44819</v>
      </c>
      <c r="Y178" s="4" t="s">
        <v>538</v>
      </c>
      <c r="Z178" s="3"/>
    </row>
    <row r="179" spans="1:26" x14ac:dyDescent="0.25">
      <c r="A179" s="2">
        <v>44831</v>
      </c>
      <c r="B179" s="3"/>
      <c r="C179" s="3" t="s">
        <v>539</v>
      </c>
      <c r="D179" s="3" t="s">
        <v>1</v>
      </c>
      <c r="E179" s="4" t="s">
        <v>2</v>
      </c>
      <c r="F179" s="3" t="s">
        <v>3</v>
      </c>
      <c r="G179" s="3" t="s">
        <v>4</v>
      </c>
      <c r="H179" s="3" t="s">
        <v>5</v>
      </c>
      <c r="I179" s="3">
        <v>7</v>
      </c>
      <c r="J179" s="3" t="s">
        <v>6</v>
      </c>
      <c r="K179" s="3">
        <v>41700</v>
      </c>
      <c r="L179" s="3" t="s">
        <v>7</v>
      </c>
      <c r="M179" s="4" t="s">
        <v>8</v>
      </c>
      <c r="N179" s="3" t="s">
        <v>9</v>
      </c>
      <c r="O179" s="3">
        <v>33</v>
      </c>
      <c r="P179" s="3">
        <v>0</v>
      </c>
      <c r="Q179" s="3" t="s">
        <v>540</v>
      </c>
      <c r="R179" s="4" t="s">
        <v>541</v>
      </c>
      <c r="S179" s="3" t="s">
        <v>542</v>
      </c>
      <c r="T179" s="4" t="s">
        <v>543</v>
      </c>
      <c r="U179" s="3">
        <v>70783465</v>
      </c>
      <c r="V179" s="2">
        <v>44831</v>
      </c>
      <c r="W179" s="4" t="s">
        <v>544</v>
      </c>
      <c r="X179" s="2">
        <v>44832</v>
      </c>
      <c r="Y179" s="4"/>
      <c r="Z179" s="3"/>
    </row>
    <row r="180" spans="1:26" x14ac:dyDescent="0.25">
      <c r="A180" s="2">
        <v>44832</v>
      </c>
      <c r="B180" s="3"/>
      <c r="C180" s="3" t="s">
        <v>539</v>
      </c>
      <c r="D180" s="3" t="s">
        <v>16</v>
      </c>
      <c r="E180" s="4" t="s">
        <v>2</v>
      </c>
      <c r="F180" s="3" t="s">
        <v>3</v>
      </c>
      <c r="G180" s="3" t="s">
        <v>17</v>
      </c>
      <c r="H180" s="3" t="s">
        <v>18</v>
      </c>
      <c r="I180" s="5">
        <v>45270</v>
      </c>
      <c r="J180" s="3" t="s">
        <v>19</v>
      </c>
      <c r="K180" s="3">
        <v>2610</v>
      </c>
      <c r="L180" s="3" t="s">
        <v>20</v>
      </c>
      <c r="M180" s="4" t="s">
        <v>8</v>
      </c>
      <c r="N180" s="3" t="s">
        <v>9</v>
      </c>
      <c r="O180" s="3">
        <v>33</v>
      </c>
      <c r="P180" s="3">
        <v>33</v>
      </c>
      <c r="Q180" s="3" t="s">
        <v>540</v>
      </c>
      <c r="R180" s="4" t="s">
        <v>541</v>
      </c>
      <c r="S180" s="3" t="s">
        <v>542</v>
      </c>
      <c r="T180" s="4" t="s">
        <v>543</v>
      </c>
      <c r="U180" s="3">
        <v>70783465</v>
      </c>
      <c r="V180" s="2">
        <v>44831</v>
      </c>
      <c r="W180" s="4" t="s">
        <v>544</v>
      </c>
      <c r="X180" s="2">
        <v>44832</v>
      </c>
      <c r="Y180" s="4"/>
      <c r="Z180" s="3"/>
    </row>
    <row r="181" spans="1:26" x14ac:dyDescent="0.25">
      <c r="A181" s="2">
        <v>44832</v>
      </c>
      <c r="B181" s="3"/>
      <c r="C181" s="3" t="s">
        <v>545</v>
      </c>
      <c r="D181" s="3" t="s">
        <v>1</v>
      </c>
      <c r="E181" s="4" t="s">
        <v>2</v>
      </c>
      <c r="F181" s="3" t="s">
        <v>3</v>
      </c>
      <c r="G181" s="3" t="s">
        <v>4</v>
      </c>
      <c r="H181" s="3" t="s">
        <v>5</v>
      </c>
      <c r="I181" s="3">
        <v>7</v>
      </c>
      <c r="J181" s="3" t="s">
        <v>6</v>
      </c>
      <c r="K181" s="3">
        <v>41700</v>
      </c>
      <c r="L181" s="3" t="s">
        <v>7</v>
      </c>
      <c r="M181" s="4" t="s">
        <v>8</v>
      </c>
      <c r="N181" s="3" t="s">
        <v>9</v>
      </c>
      <c r="O181" s="3">
        <v>33</v>
      </c>
      <c r="P181" s="3">
        <v>0</v>
      </c>
      <c r="Q181" s="3" t="s">
        <v>546</v>
      </c>
      <c r="R181" s="4" t="s">
        <v>242</v>
      </c>
      <c r="S181" s="3" t="s">
        <v>243</v>
      </c>
      <c r="T181" s="4" t="s">
        <v>547</v>
      </c>
      <c r="U181" s="3">
        <v>70781575</v>
      </c>
      <c r="V181" s="2">
        <v>44832</v>
      </c>
      <c r="W181" s="4" t="s">
        <v>547</v>
      </c>
      <c r="X181" s="2">
        <v>44833</v>
      </c>
      <c r="Y181" s="4" t="s">
        <v>548</v>
      </c>
      <c r="Z181" s="3"/>
    </row>
    <row r="182" spans="1:26" x14ac:dyDescent="0.25">
      <c r="A182" s="2">
        <v>44833</v>
      </c>
      <c r="B182" s="3"/>
      <c r="C182" s="3" t="s">
        <v>549</v>
      </c>
      <c r="D182" s="3" t="s">
        <v>1</v>
      </c>
      <c r="E182" s="4" t="s">
        <v>2</v>
      </c>
      <c r="F182" s="3" t="s">
        <v>3</v>
      </c>
      <c r="G182" s="3" t="s">
        <v>4</v>
      </c>
      <c r="H182" s="3" t="s">
        <v>5</v>
      </c>
      <c r="I182" s="3">
        <v>7</v>
      </c>
      <c r="J182" s="3" t="s">
        <v>6</v>
      </c>
      <c r="K182" s="3">
        <v>41700</v>
      </c>
      <c r="L182" s="3" t="s">
        <v>7</v>
      </c>
      <c r="M182" s="4" t="s">
        <v>8</v>
      </c>
      <c r="N182" s="3" t="s">
        <v>9</v>
      </c>
      <c r="O182" s="3">
        <v>30</v>
      </c>
      <c r="P182" s="3">
        <v>0</v>
      </c>
      <c r="Q182" s="3" t="s">
        <v>550</v>
      </c>
      <c r="R182" s="4" t="s">
        <v>420</v>
      </c>
      <c r="S182" s="3" t="s">
        <v>421</v>
      </c>
      <c r="T182" s="4" t="s">
        <v>551</v>
      </c>
      <c r="U182" s="3"/>
      <c r="V182" s="2">
        <v>44833</v>
      </c>
      <c r="W182" s="4" t="s">
        <v>551</v>
      </c>
      <c r="X182" s="2">
        <v>44834</v>
      </c>
      <c r="Y182" s="4" t="s">
        <v>552</v>
      </c>
      <c r="Z182" s="3"/>
    </row>
    <row r="183" spans="1:26" x14ac:dyDescent="0.25">
      <c r="A183" s="2">
        <v>44833</v>
      </c>
      <c r="B183" s="3"/>
      <c r="C183" s="3" t="s">
        <v>545</v>
      </c>
      <c r="D183" s="3" t="s">
        <v>16</v>
      </c>
      <c r="E183" s="4" t="s">
        <v>2</v>
      </c>
      <c r="F183" s="3" t="s">
        <v>3</v>
      </c>
      <c r="G183" s="3" t="s">
        <v>17</v>
      </c>
      <c r="H183" s="3" t="s">
        <v>18</v>
      </c>
      <c r="I183" s="5">
        <v>45270</v>
      </c>
      <c r="J183" s="3" t="s">
        <v>19</v>
      </c>
      <c r="K183" s="3">
        <v>2610</v>
      </c>
      <c r="L183" s="3" t="s">
        <v>20</v>
      </c>
      <c r="M183" s="4" t="s">
        <v>8</v>
      </c>
      <c r="N183" s="3" t="s">
        <v>9</v>
      </c>
      <c r="O183" s="3"/>
      <c r="P183" s="3">
        <v>33</v>
      </c>
      <c r="Q183" s="3" t="s">
        <v>546</v>
      </c>
      <c r="R183" s="4" t="s">
        <v>242</v>
      </c>
      <c r="S183" s="3" t="s">
        <v>243</v>
      </c>
      <c r="T183" s="4" t="s">
        <v>547</v>
      </c>
      <c r="U183" s="3">
        <v>70781575</v>
      </c>
      <c r="V183" s="2">
        <v>44832</v>
      </c>
      <c r="W183" s="4" t="s">
        <v>547</v>
      </c>
      <c r="X183" s="2">
        <v>44833</v>
      </c>
      <c r="Y183" s="4" t="s">
        <v>548</v>
      </c>
      <c r="Z183" s="3"/>
    </row>
    <row r="184" spans="1:26" x14ac:dyDescent="0.25">
      <c r="A184" s="2">
        <v>44834</v>
      </c>
      <c r="B184" s="3"/>
      <c r="C184" s="3" t="s">
        <v>549</v>
      </c>
      <c r="D184" s="3" t="s">
        <v>16</v>
      </c>
      <c r="E184" s="4" t="s">
        <v>2</v>
      </c>
      <c r="F184" s="3" t="s">
        <v>3</v>
      </c>
      <c r="G184" s="3" t="s">
        <v>17</v>
      </c>
      <c r="H184" s="3" t="s">
        <v>18</v>
      </c>
      <c r="I184" s="5">
        <v>45270</v>
      </c>
      <c r="J184" s="3" t="s">
        <v>19</v>
      </c>
      <c r="K184" s="3">
        <v>2610</v>
      </c>
      <c r="L184" s="3" t="s">
        <v>20</v>
      </c>
      <c r="M184" s="4" t="s">
        <v>8</v>
      </c>
      <c r="N184" s="3" t="s">
        <v>9</v>
      </c>
      <c r="O184" s="3">
        <v>30</v>
      </c>
      <c r="P184" s="3">
        <v>30</v>
      </c>
      <c r="Q184" s="3" t="s">
        <v>550</v>
      </c>
      <c r="R184" s="4" t="s">
        <v>420</v>
      </c>
      <c r="S184" s="3" t="s">
        <v>421</v>
      </c>
      <c r="T184" s="4" t="s">
        <v>551</v>
      </c>
      <c r="U184" s="3"/>
      <c r="V184" s="2">
        <v>44833</v>
      </c>
      <c r="W184" s="4" t="s">
        <v>551</v>
      </c>
      <c r="X184" s="2">
        <v>44834</v>
      </c>
      <c r="Y184" s="4" t="s">
        <v>552</v>
      </c>
      <c r="Z184" s="3"/>
    </row>
    <row r="185" spans="1:26" x14ac:dyDescent="0.25">
      <c r="A185" s="2">
        <v>44839</v>
      </c>
      <c r="B185" s="3"/>
      <c r="C185" s="3" t="s">
        <v>553</v>
      </c>
      <c r="D185" s="3" t="s">
        <v>1</v>
      </c>
      <c r="E185" s="4" t="s">
        <v>2</v>
      </c>
      <c r="F185" s="3" t="s">
        <v>3</v>
      </c>
      <c r="G185" s="3" t="s">
        <v>4</v>
      </c>
      <c r="H185" s="3" t="s">
        <v>5</v>
      </c>
      <c r="I185" s="3">
        <v>7</v>
      </c>
      <c r="J185" s="3" t="s">
        <v>6</v>
      </c>
      <c r="K185" s="3">
        <v>41700</v>
      </c>
      <c r="L185" s="3" t="s">
        <v>7</v>
      </c>
      <c r="M185" s="4" t="s">
        <v>8</v>
      </c>
      <c r="N185" s="3" t="s">
        <v>9</v>
      </c>
      <c r="O185" s="3">
        <v>30</v>
      </c>
      <c r="P185" s="3">
        <v>0</v>
      </c>
      <c r="Q185" s="3" t="s">
        <v>546</v>
      </c>
      <c r="R185" s="4" t="s">
        <v>242</v>
      </c>
      <c r="S185" s="3" t="s">
        <v>243</v>
      </c>
      <c r="T185" s="4" t="s">
        <v>554</v>
      </c>
      <c r="U185" s="3">
        <v>70780126</v>
      </c>
      <c r="V185" s="2">
        <v>44838</v>
      </c>
      <c r="W185" s="4" t="s">
        <v>554</v>
      </c>
      <c r="X185" s="2">
        <v>44839</v>
      </c>
      <c r="Y185" s="4" t="s">
        <v>555</v>
      </c>
      <c r="Z185" s="3"/>
    </row>
    <row r="186" spans="1:26" x14ac:dyDescent="0.25">
      <c r="A186" s="2">
        <v>44839</v>
      </c>
      <c r="B186" s="3"/>
      <c r="C186" s="3" t="s">
        <v>556</v>
      </c>
      <c r="D186" s="3" t="s">
        <v>1</v>
      </c>
      <c r="E186" s="4" t="s">
        <v>2</v>
      </c>
      <c r="F186" s="3" t="s">
        <v>3</v>
      </c>
      <c r="G186" s="3" t="s">
        <v>4</v>
      </c>
      <c r="H186" s="3" t="s">
        <v>5</v>
      </c>
      <c r="I186" s="3">
        <v>7</v>
      </c>
      <c r="J186" s="3" t="s">
        <v>6</v>
      </c>
      <c r="K186" s="3">
        <v>41700</v>
      </c>
      <c r="L186" s="3" t="s">
        <v>7</v>
      </c>
      <c r="M186" s="4" t="s">
        <v>8</v>
      </c>
      <c r="N186" s="3" t="s">
        <v>9</v>
      </c>
      <c r="O186" s="3">
        <v>33</v>
      </c>
      <c r="P186" s="3">
        <v>0</v>
      </c>
      <c r="Q186" s="3" t="s">
        <v>557</v>
      </c>
      <c r="R186" s="4" t="s">
        <v>282</v>
      </c>
      <c r="S186" s="3" t="s">
        <v>283</v>
      </c>
      <c r="T186" s="4" t="s">
        <v>558</v>
      </c>
      <c r="U186" s="3">
        <v>70775909</v>
      </c>
      <c r="V186" s="2">
        <v>44839</v>
      </c>
      <c r="W186" s="4" t="s">
        <v>558</v>
      </c>
      <c r="X186" s="2">
        <v>44840</v>
      </c>
      <c r="Y186" s="4" t="s">
        <v>559</v>
      </c>
      <c r="Z186" s="3"/>
    </row>
    <row r="187" spans="1:26" x14ac:dyDescent="0.25">
      <c r="A187" s="2">
        <v>44840</v>
      </c>
      <c r="B187" s="3"/>
      <c r="C187" s="3" t="s">
        <v>553</v>
      </c>
      <c r="D187" s="3" t="s">
        <v>16</v>
      </c>
      <c r="E187" s="4" t="s">
        <v>2</v>
      </c>
      <c r="F187" s="3" t="s">
        <v>3</v>
      </c>
      <c r="G187" s="3" t="s">
        <v>42</v>
      </c>
      <c r="H187" s="3" t="s">
        <v>43</v>
      </c>
      <c r="I187" s="3">
        <v>53</v>
      </c>
      <c r="J187" s="3" t="s">
        <v>19</v>
      </c>
      <c r="K187" s="3">
        <v>1651</v>
      </c>
      <c r="L187" s="3" t="s">
        <v>44</v>
      </c>
      <c r="M187" s="4" t="s">
        <v>8</v>
      </c>
      <c r="N187" s="3" t="s">
        <v>9</v>
      </c>
      <c r="O187" s="3">
        <v>30</v>
      </c>
      <c r="P187" s="3">
        <v>30</v>
      </c>
      <c r="Q187" s="3" t="s">
        <v>546</v>
      </c>
      <c r="R187" s="4" t="s">
        <v>242</v>
      </c>
      <c r="S187" s="3" t="s">
        <v>243</v>
      </c>
      <c r="T187" s="4" t="s">
        <v>554</v>
      </c>
      <c r="U187" s="3">
        <v>70780126</v>
      </c>
      <c r="V187" s="2">
        <v>44838</v>
      </c>
      <c r="W187" s="4" t="s">
        <v>554</v>
      </c>
      <c r="X187" s="2">
        <v>44839</v>
      </c>
      <c r="Y187" s="4" t="s">
        <v>555</v>
      </c>
      <c r="Z187" s="3"/>
    </row>
    <row r="188" spans="1:26" x14ac:dyDescent="0.25">
      <c r="A188" s="2">
        <v>44840</v>
      </c>
      <c r="B188" s="3"/>
      <c r="C188" s="3" t="s">
        <v>556</v>
      </c>
      <c r="D188" s="3" t="s">
        <v>16</v>
      </c>
      <c r="E188" s="4" t="s">
        <v>2</v>
      </c>
      <c r="F188" s="3" t="s">
        <v>3</v>
      </c>
      <c r="G188" s="3" t="s">
        <v>17</v>
      </c>
      <c r="H188" s="3" t="s">
        <v>18</v>
      </c>
      <c r="I188" s="5">
        <v>45270</v>
      </c>
      <c r="J188" s="3" t="s">
        <v>19</v>
      </c>
      <c r="K188" s="3">
        <v>2610</v>
      </c>
      <c r="L188" s="3" t="s">
        <v>20</v>
      </c>
      <c r="M188" s="4" t="s">
        <v>8</v>
      </c>
      <c r="N188" s="3" t="s">
        <v>9</v>
      </c>
      <c r="O188" s="3">
        <v>33</v>
      </c>
      <c r="P188" s="3">
        <v>33</v>
      </c>
      <c r="Q188" s="3" t="s">
        <v>557</v>
      </c>
      <c r="R188" s="4" t="s">
        <v>282</v>
      </c>
      <c r="S188" s="3" t="s">
        <v>283</v>
      </c>
      <c r="T188" s="4" t="s">
        <v>558</v>
      </c>
      <c r="U188" s="3">
        <v>70775909</v>
      </c>
      <c r="V188" s="2">
        <v>44839</v>
      </c>
      <c r="W188" s="4" t="s">
        <v>558</v>
      </c>
      <c r="X188" s="2">
        <v>44840</v>
      </c>
      <c r="Y188" s="4" t="s">
        <v>559</v>
      </c>
      <c r="Z188" s="3"/>
    </row>
    <row r="189" spans="1:26" x14ac:dyDescent="0.25">
      <c r="A189" s="2">
        <v>44846</v>
      </c>
      <c r="B189" s="3"/>
      <c r="C189" s="3" t="s">
        <v>560</v>
      </c>
      <c r="D189" s="3" t="s">
        <v>1</v>
      </c>
      <c r="E189" s="4" t="s">
        <v>2</v>
      </c>
      <c r="F189" s="3" t="s">
        <v>3</v>
      </c>
      <c r="G189" s="3" t="s">
        <v>4</v>
      </c>
      <c r="H189" s="3" t="s">
        <v>5</v>
      </c>
      <c r="I189" s="3">
        <v>7</v>
      </c>
      <c r="J189" s="3" t="s">
        <v>6</v>
      </c>
      <c r="K189" s="3">
        <v>41700</v>
      </c>
      <c r="L189" s="3" t="s">
        <v>7</v>
      </c>
      <c r="M189" s="4" t="s">
        <v>8</v>
      </c>
      <c r="N189" s="3" t="s">
        <v>9</v>
      </c>
      <c r="O189" s="3">
        <v>33</v>
      </c>
      <c r="P189" s="3">
        <v>8</v>
      </c>
      <c r="Q189" s="3" t="s">
        <v>561</v>
      </c>
      <c r="R189" s="4" t="s">
        <v>562</v>
      </c>
      <c r="S189" s="3" t="s">
        <v>563</v>
      </c>
      <c r="T189" s="4" t="s">
        <v>564</v>
      </c>
      <c r="U189" s="3">
        <v>70779095</v>
      </c>
      <c r="V189" s="2">
        <v>44846</v>
      </c>
      <c r="W189" s="4" t="s">
        <v>565</v>
      </c>
      <c r="X189" s="2">
        <v>44847</v>
      </c>
      <c r="Y189" s="4" t="s">
        <v>566</v>
      </c>
      <c r="Z189" s="3"/>
    </row>
    <row r="190" spans="1:26" x14ac:dyDescent="0.25">
      <c r="A190" s="2">
        <v>44847</v>
      </c>
      <c r="B190" s="3"/>
      <c r="C190" s="3" t="s">
        <v>560</v>
      </c>
      <c r="D190" s="3" t="s">
        <v>16</v>
      </c>
      <c r="E190" s="4" t="s">
        <v>2</v>
      </c>
      <c r="F190" s="3" t="s">
        <v>3</v>
      </c>
      <c r="G190" s="3" t="s">
        <v>17</v>
      </c>
      <c r="H190" s="3" t="s">
        <v>18</v>
      </c>
      <c r="I190" s="5">
        <v>45270</v>
      </c>
      <c r="J190" s="3" t="s">
        <v>19</v>
      </c>
      <c r="K190" s="3">
        <v>2610</v>
      </c>
      <c r="L190" s="3" t="s">
        <v>20</v>
      </c>
      <c r="M190" s="4" t="s">
        <v>8</v>
      </c>
      <c r="N190" s="3" t="s">
        <v>9</v>
      </c>
      <c r="O190" s="3">
        <v>33</v>
      </c>
      <c r="P190" s="3">
        <v>33</v>
      </c>
      <c r="Q190" s="3" t="s">
        <v>561</v>
      </c>
      <c r="R190" s="4" t="s">
        <v>562</v>
      </c>
      <c r="S190" s="3" t="s">
        <v>563</v>
      </c>
      <c r="T190" s="4" t="s">
        <v>564</v>
      </c>
      <c r="U190" s="3">
        <v>70779095</v>
      </c>
      <c r="V190" s="2">
        <v>44846</v>
      </c>
      <c r="W190" s="4" t="s">
        <v>565</v>
      </c>
      <c r="X190" s="2">
        <v>44847</v>
      </c>
      <c r="Y190" s="4" t="s">
        <v>566</v>
      </c>
      <c r="Z190" s="3"/>
    </row>
    <row r="191" spans="1:26" x14ac:dyDescent="0.25">
      <c r="A191" s="2">
        <v>44853</v>
      </c>
      <c r="B191" s="3"/>
      <c r="C191" s="3" t="s">
        <v>567</v>
      </c>
      <c r="D191" s="3" t="s">
        <v>1</v>
      </c>
      <c r="E191" s="4" t="s">
        <v>2</v>
      </c>
      <c r="F191" s="3" t="s">
        <v>3</v>
      </c>
      <c r="G191" s="3" t="s">
        <v>4</v>
      </c>
      <c r="H191" s="3" t="s">
        <v>5</v>
      </c>
      <c r="I191" s="3">
        <v>7</v>
      </c>
      <c r="J191" s="3" t="s">
        <v>6</v>
      </c>
      <c r="K191" s="3">
        <v>41700</v>
      </c>
      <c r="L191" s="3" t="s">
        <v>7</v>
      </c>
      <c r="M191" s="4" t="s">
        <v>8</v>
      </c>
      <c r="N191" s="3" t="s">
        <v>9</v>
      </c>
      <c r="O191" s="3">
        <v>33</v>
      </c>
      <c r="P191" s="3">
        <v>2</v>
      </c>
      <c r="Q191" s="3" t="s">
        <v>151</v>
      </c>
      <c r="R191" s="4" t="s">
        <v>297</v>
      </c>
      <c r="S191" s="3" t="s">
        <v>298</v>
      </c>
      <c r="T191" s="4" t="s">
        <v>568</v>
      </c>
      <c r="U191" s="3">
        <v>70777587</v>
      </c>
      <c r="V191" s="2">
        <v>44853</v>
      </c>
      <c r="W191" s="4" t="s">
        <v>568</v>
      </c>
      <c r="X191" s="2">
        <v>44854</v>
      </c>
      <c r="Y191" s="4" t="s">
        <v>569</v>
      </c>
      <c r="Z191" s="3"/>
    </row>
    <row r="192" spans="1:26" x14ac:dyDescent="0.25">
      <c r="A192" s="2">
        <v>44854</v>
      </c>
      <c r="B192" s="3"/>
      <c r="C192" s="3" t="s">
        <v>567</v>
      </c>
      <c r="D192" s="3" t="s">
        <v>16</v>
      </c>
      <c r="E192" s="4" t="s">
        <v>2</v>
      </c>
      <c r="F192" s="3" t="s">
        <v>3</v>
      </c>
      <c r="G192" s="3" t="s">
        <v>17</v>
      </c>
      <c r="H192" s="3" t="s">
        <v>18</v>
      </c>
      <c r="I192" s="5">
        <v>45270</v>
      </c>
      <c r="J192" s="3" t="s">
        <v>19</v>
      </c>
      <c r="K192" s="3">
        <v>2610</v>
      </c>
      <c r="L192" s="3" t="s">
        <v>20</v>
      </c>
      <c r="M192" s="4" t="s">
        <v>8</v>
      </c>
      <c r="N192" s="3" t="s">
        <v>9</v>
      </c>
      <c r="O192" s="3">
        <v>33</v>
      </c>
      <c r="P192" s="3">
        <v>33</v>
      </c>
      <c r="Q192" s="3" t="s">
        <v>151</v>
      </c>
      <c r="R192" s="4" t="s">
        <v>297</v>
      </c>
      <c r="S192" s="3" t="s">
        <v>298</v>
      </c>
      <c r="T192" s="4" t="s">
        <v>568</v>
      </c>
      <c r="U192" s="3">
        <v>70777587</v>
      </c>
      <c r="V192" s="2">
        <v>44853</v>
      </c>
      <c r="W192" s="4" t="s">
        <v>568</v>
      </c>
      <c r="X192" s="2">
        <v>44854</v>
      </c>
      <c r="Y192" s="4" t="s">
        <v>569</v>
      </c>
      <c r="Z192" s="3"/>
    </row>
    <row r="193" spans="1:26" x14ac:dyDescent="0.25">
      <c r="A193" s="2">
        <v>44860</v>
      </c>
      <c r="B193" s="3"/>
      <c r="C193" s="3" t="s">
        <v>570</v>
      </c>
      <c r="D193" s="3" t="s">
        <v>1</v>
      </c>
      <c r="E193" s="4" t="s">
        <v>2</v>
      </c>
      <c r="F193" s="3" t="s">
        <v>3</v>
      </c>
      <c r="G193" s="3" t="s">
        <v>4</v>
      </c>
      <c r="H193" s="3" t="s">
        <v>5</v>
      </c>
      <c r="I193" s="3">
        <v>7</v>
      </c>
      <c r="J193" s="3" t="s">
        <v>6</v>
      </c>
      <c r="K193" s="3">
        <v>41700</v>
      </c>
      <c r="L193" s="3" t="s">
        <v>7</v>
      </c>
      <c r="M193" s="4" t="s">
        <v>8</v>
      </c>
      <c r="N193" s="3" t="s">
        <v>9</v>
      </c>
      <c r="O193" s="3">
        <v>33</v>
      </c>
      <c r="P193" s="3">
        <v>14</v>
      </c>
      <c r="Q193" s="3" t="s">
        <v>529</v>
      </c>
      <c r="R193" s="4" t="s">
        <v>316</v>
      </c>
      <c r="S193" s="3" t="s">
        <v>317</v>
      </c>
      <c r="T193" s="4" t="s">
        <v>571</v>
      </c>
      <c r="U193" s="3">
        <v>70780818</v>
      </c>
      <c r="V193" s="2">
        <v>44860</v>
      </c>
      <c r="W193" s="4" t="s">
        <v>571</v>
      </c>
      <c r="X193" s="2">
        <v>44861</v>
      </c>
      <c r="Y193" s="4" t="s">
        <v>572</v>
      </c>
      <c r="Z193" s="3"/>
    </row>
    <row r="194" spans="1:26" x14ac:dyDescent="0.25">
      <c r="A194" s="2">
        <v>44861</v>
      </c>
      <c r="B194" s="3"/>
      <c r="C194" s="3" t="s">
        <v>570</v>
      </c>
      <c r="D194" s="3" t="s">
        <v>16</v>
      </c>
      <c r="E194" s="4" t="s">
        <v>2</v>
      </c>
      <c r="F194" s="3" t="s">
        <v>3</v>
      </c>
      <c r="G194" s="3" t="s">
        <v>17</v>
      </c>
      <c r="H194" s="3" t="s">
        <v>18</v>
      </c>
      <c r="I194" s="5">
        <v>45270</v>
      </c>
      <c r="J194" s="3" t="s">
        <v>19</v>
      </c>
      <c r="K194" s="3">
        <v>2610</v>
      </c>
      <c r="L194" s="3" t="s">
        <v>20</v>
      </c>
      <c r="M194" s="4" t="s">
        <v>8</v>
      </c>
      <c r="N194" s="3" t="s">
        <v>9</v>
      </c>
      <c r="O194" s="3">
        <v>33</v>
      </c>
      <c r="P194" s="3">
        <v>33</v>
      </c>
      <c r="Q194" s="3" t="s">
        <v>529</v>
      </c>
      <c r="R194" s="4" t="s">
        <v>316</v>
      </c>
      <c r="S194" s="3" t="s">
        <v>317</v>
      </c>
      <c r="T194" s="4" t="s">
        <v>571</v>
      </c>
      <c r="U194" s="3">
        <v>70780818</v>
      </c>
      <c r="V194" s="2">
        <v>44860</v>
      </c>
      <c r="W194" s="4" t="s">
        <v>571</v>
      </c>
      <c r="X194" s="2">
        <v>44861</v>
      </c>
      <c r="Y194" s="4" t="s">
        <v>572</v>
      </c>
      <c r="Z194" s="3"/>
    </row>
    <row r="195" spans="1:26" x14ac:dyDescent="0.25">
      <c r="A195" s="2">
        <v>44861</v>
      </c>
      <c r="B195" s="3"/>
      <c r="C195" s="3" t="s">
        <v>573</v>
      </c>
      <c r="D195" s="3" t="s">
        <v>1</v>
      </c>
      <c r="E195" s="4" t="s">
        <v>2</v>
      </c>
      <c r="F195" s="3" t="s">
        <v>3</v>
      </c>
      <c r="G195" s="3" t="s">
        <v>4</v>
      </c>
      <c r="H195" s="3" t="s">
        <v>5</v>
      </c>
      <c r="I195" s="3">
        <v>7</v>
      </c>
      <c r="J195" s="3" t="s">
        <v>6</v>
      </c>
      <c r="K195" s="3">
        <v>41700</v>
      </c>
      <c r="L195" s="3" t="s">
        <v>7</v>
      </c>
      <c r="M195" s="4" t="s">
        <v>8</v>
      </c>
      <c r="N195" s="3" t="s">
        <v>9</v>
      </c>
      <c r="O195" s="3">
        <v>29</v>
      </c>
      <c r="P195" s="3">
        <v>0</v>
      </c>
      <c r="Q195" s="3" t="s">
        <v>66</v>
      </c>
      <c r="R195" s="4" t="s">
        <v>487</v>
      </c>
      <c r="S195" s="3" t="s">
        <v>488</v>
      </c>
      <c r="T195" s="4" t="s">
        <v>574</v>
      </c>
      <c r="U195" s="3">
        <v>70782728</v>
      </c>
      <c r="V195" s="2">
        <v>44861</v>
      </c>
      <c r="W195" s="4" t="s">
        <v>574</v>
      </c>
      <c r="X195" s="2">
        <v>44862</v>
      </c>
      <c r="Y195" s="4" t="s">
        <v>575</v>
      </c>
      <c r="Z195" s="3"/>
    </row>
    <row r="196" spans="1:26" x14ac:dyDescent="0.25">
      <c r="A196" s="2">
        <v>44862</v>
      </c>
      <c r="B196" s="3"/>
      <c r="C196" s="3" t="s">
        <v>573</v>
      </c>
      <c r="D196" s="3" t="s">
        <v>16</v>
      </c>
      <c r="E196" s="4" t="s">
        <v>2</v>
      </c>
      <c r="F196" s="3" t="s">
        <v>3</v>
      </c>
      <c r="G196" s="3" t="s">
        <v>17</v>
      </c>
      <c r="H196" s="3" t="s">
        <v>18</v>
      </c>
      <c r="I196" s="5">
        <v>45270</v>
      </c>
      <c r="J196" s="3" t="s">
        <v>19</v>
      </c>
      <c r="K196" s="3">
        <v>2610</v>
      </c>
      <c r="L196" s="3" t="s">
        <v>20</v>
      </c>
      <c r="M196" s="4" t="s">
        <v>8</v>
      </c>
      <c r="N196" s="3" t="s">
        <v>9</v>
      </c>
      <c r="O196" s="3">
        <v>29</v>
      </c>
      <c r="P196" s="3">
        <v>29</v>
      </c>
      <c r="Q196" s="3" t="s">
        <v>66</v>
      </c>
      <c r="R196" s="4" t="s">
        <v>487</v>
      </c>
      <c r="S196" s="3" t="s">
        <v>488</v>
      </c>
      <c r="T196" s="4" t="s">
        <v>574</v>
      </c>
      <c r="U196" s="3">
        <v>70782728</v>
      </c>
      <c r="V196" s="2">
        <v>44861</v>
      </c>
      <c r="W196" s="4" t="s">
        <v>574</v>
      </c>
      <c r="X196" s="2">
        <v>44862</v>
      </c>
      <c r="Y196" s="4" t="s">
        <v>575</v>
      </c>
      <c r="Z196" s="3"/>
    </row>
    <row r="197" spans="1:26" x14ac:dyDescent="0.25">
      <c r="A197" s="2">
        <v>44886</v>
      </c>
      <c r="B197" s="3"/>
      <c r="C197" s="3" t="s">
        <v>576</v>
      </c>
      <c r="D197" s="3" t="s">
        <v>1</v>
      </c>
      <c r="E197" s="4" t="s">
        <v>2</v>
      </c>
      <c r="F197" s="3" t="s">
        <v>3</v>
      </c>
      <c r="G197" s="3" t="s">
        <v>4</v>
      </c>
      <c r="H197" s="3" t="s">
        <v>5</v>
      </c>
      <c r="I197" s="3">
        <v>7</v>
      </c>
      <c r="J197" s="3" t="s">
        <v>6</v>
      </c>
      <c r="K197" s="3">
        <v>41700</v>
      </c>
      <c r="L197" s="3" t="s">
        <v>7</v>
      </c>
      <c r="M197" s="4" t="s">
        <v>8</v>
      </c>
      <c r="N197" s="3" t="s">
        <v>9</v>
      </c>
      <c r="O197" s="3">
        <v>29</v>
      </c>
      <c r="P197" s="3">
        <v>0</v>
      </c>
      <c r="Q197" s="3" t="s">
        <v>577</v>
      </c>
      <c r="R197" s="4" t="s">
        <v>578</v>
      </c>
      <c r="S197" s="3" t="s">
        <v>579</v>
      </c>
      <c r="T197" s="4" t="s">
        <v>580</v>
      </c>
      <c r="U197" s="3">
        <v>70787406</v>
      </c>
      <c r="V197" s="2">
        <v>44886</v>
      </c>
      <c r="W197" s="4" t="s">
        <v>580</v>
      </c>
      <c r="X197" s="2">
        <v>44887</v>
      </c>
      <c r="Y197" s="4" t="s">
        <v>581</v>
      </c>
      <c r="Z197" s="3"/>
    </row>
    <row r="198" spans="1:26" x14ac:dyDescent="0.25">
      <c r="A198" s="2">
        <v>44887</v>
      </c>
      <c r="B198" s="3"/>
      <c r="C198" s="3" t="s">
        <v>576</v>
      </c>
      <c r="D198" s="3" t="s">
        <v>16</v>
      </c>
      <c r="E198" s="4" t="s">
        <v>2</v>
      </c>
      <c r="F198" s="3" t="s">
        <v>3</v>
      </c>
      <c r="G198" s="3" t="s">
        <v>42</v>
      </c>
      <c r="H198" s="3" t="s">
        <v>43</v>
      </c>
      <c r="I198" s="3">
        <v>53</v>
      </c>
      <c r="J198" s="3" t="s">
        <v>19</v>
      </c>
      <c r="K198" s="3">
        <v>1651</v>
      </c>
      <c r="L198" s="3" t="s">
        <v>44</v>
      </c>
      <c r="M198" s="4" t="s">
        <v>8</v>
      </c>
      <c r="N198" s="3" t="s">
        <v>9</v>
      </c>
      <c r="O198" s="3">
        <v>29</v>
      </c>
      <c r="P198" s="3">
        <v>29</v>
      </c>
      <c r="Q198" s="3" t="s">
        <v>577</v>
      </c>
      <c r="R198" s="4" t="s">
        <v>578</v>
      </c>
      <c r="S198" s="3" t="s">
        <v>579</v>
      </c>
      <c r="T198" s="4" t="s">
        <v>580</v>
      </c>
      <c r="U198" s="3">
        <v>70787406</v>
      </c>
      <c r="V198" s="2">
        <v>44886</v>
      </c>
      <c r="W198" s="4" t="s">
        <v>580</v>
      </c>
      <c r="X198" s="2">
        <v>44887</v>
      </c>
      <c r="Y198" s="4" t="s">
        <v>581</v>
      </c>
      <c r="Z198" s="3"/>
    </row>
    <row r="199" spans="1:26" x14ac:dyDescent="0.25">
      <c r="A199" s="2">
        <v>44896</v>
      </c>
      <c r="B199" s="3"/>
      <c r="C199" s="3" t="s">
        <v>582</v>
      </c>
      <c r="D199" s="3" t="s">
        <v>1</v>
      </c>
      <c r="E199" s="4" t="s">
        <v>2</v>
      </c>
      <c r="F199" s="3" t="s">
        <v>3</v>
      </c>
      <c r="G199" s="3" t="s">
        <v>4</v>
      </c>
      <c r="H199" s="3" t="s">
        <v>5</v>
      </c>
      <c r="I199" s="3">
        <v>7</v>
      </c>
      <c r="J199" s="3" t="s">
        <v>6</v>
      </c>
      <c r="K199" s="3">
        <v>41700</v>
      </c>
      <c r="L199" s="3" t="s">
        <v>7</v>
      </c>
      <c r="M199" s="4" t="s">
        <v>8</v>
      </c>
      <c r="N199" s="3" t="s">
        <v>9</v>
      </c>
      <c r="O199" s="3">
        <v>27</v>
      </c>
      <c r="P199" s="3">
        <v>0</v>
      </c>
      <c r="Q199" s="3" t="s">
        <v>583</v>
      </c>
      <c r="R199" s="4" t="s">
        <v>360</v>
      </c>
      <c r="S199" s="3" t="s">
        <v>361</v>
      </c>
      <c r="T199" s="4" t="s">
        <v>584</v>
      </c>
      <c r="U199" s="3">
        <v>70787932</v>
      </c>
      <c r="V199" s="2">
        <v>44897</v>
      </c>
      <c r="W199" s="4" t="s">
        <v>584</v>
      </c>
      <c r="X199" s="2">
        <v>44900</v>
      </c>
      <c r="Y199" s="4" t="s">
        <v>585</v>
      </c>
      <c r="Z199" s="3"/>
    </row>
    <row r="200" spans="1:26" x14ac:dyDescent="0.25">
      <c r="A200" s="2">
        <v>44900</v>
      </c>
      <c r="B200" s="3"/>
      <c r="C200" s="3" t="s">
        <v>582</v>
      </c>
      <c r="D200" s="3" t="s">
        <v>16</v>
      </c>
      <c r="E200" s="4" t="s">
        <v>2</v>
      </c>
      <c r="F200" s="3" t="s">
        <v>3</v>
      </c>
      <c r="G200" s="3" t="s">
        <v>17</v>
      </c>
      <c r="H200" s="3" t="s">
        <v>18</v>
      </c>
      <c r="I200" s="5">
        <v>45270</v>
      </c>
      <c r="J200" s="3" t="s">
        <v>19</v>
      </c>
      <c r="K200" s="3">
        <v>2610</v>
      </c>
      <c r="L200" s="3" t="s">
        <v>20</v>
      </c>
      <c r="M200" s="4" t="s">
        <v>8</v>
      </c>
      <c r="N200" s="3" t="s">
        <v>9</v>
      </c>
      <c r="O200" s="3">
        <v>27</v>
      </c>
      <c r="P200" s="3">
        <v>27</v>
      </c>
      <c r="Q200" s="3" t="s">
        <v>224</v>
      </c>
      <c r="R200" s="4" t="s">
        <v>360</v>
      </c>
      <c r="S200" s="3" t="s">
        <v>361</v>
      </c>
      <c r="T200" s="4" t="s">
        <v>584</v>
      </c>
      <c r="U200" s="3">
        <v>70787932</v>
      </c>
      <c r="V200" s="2">
        <v>44897</v>
      </c>
      <c r="W200" s="4" t="s">
        <v>584</v>
      </c>
      <c r="X200" s="2">
        <v>44900</v>
      </c>
      <c r="Y200" s="4" t="s">
        <v>585</v>
      </c>
      <c r="Z200" s="3"/>
    </row>
    <row r="201" spans="1:26" x14ac:dyDescent="0.25">
      <c r="A201" s="2">
        <v>44938</v>
      </c>
      <c r="B201" s="3"/>
      <c r="C201" s="3" t="s">
        <v>586</v>
      </c>
      <c r="D201" s="3" t="s">
        <v>1</v>
      </c>
      <c r="E201" s="4" t="s">
        <v>2</v>
      </c>
      <c r="F201" s="3" t="s">
        <v>3</v>
      </c>
      <c r="G201" s="3" t="s">
        <v>4</v>
      </c>
      <c r="H201" s="3" t="s">
        <v>5</v>
      </c>
      <c r="I201" s="3">
        <v>7</v>
      </c>
      <c r="J201" s="3" t="s">
        <v>6</v>
      </c>
      <c r="K201" s="3">
        <v>41700</v>
      </c>
      <c r="L201" s="3" t="s">
        <v>7</v>
      </c>
      <c r="M201" s="4" t="s">
        <v>8</v>
      </c>
      <c r="N201" s="3" t="s">
        <v>9</v>
      </c>
      <c r="O201" s="3">
        <v>33</v>
      </c>
      <c r="P201" s="3">
        <v>0</v>
      </c>
      <c r="Q201" s="3"/>
      <c r="R201" s="4"/>
      <c r="S201" s="3"/>
      <c r="T201" s="4" t="s">
        <v>587</v>
      </c>
      <c r="U201" s="3">
        <v>670377</v>
      </c>
      <c r="V201" s="2">
        <v>44938</v>
      </c>
      <c r="W201" s="4" t="s">
        <v>588</v>
      </c>
      <c r="X201" s="2">
        <v>44939</v>
      </c>
      <c r="Y201" s="4" t="s">
        <v>589</v>
      </c>
      <c r="Z201" s="3"/>
    </row>
    <row r="202" spans="1:26" x14ac:dyDescent="0.25">
      <c r="A202" s="2">
        <v>44939</v>
      </c>
      <c r="B202" s="3"/>
      <c r="C202" s="3" t="s">
        <v>586</v>
      </c>
      <c r="D202" s="3" t="s">
        <v>16</v>
      </c>
      <c r="E202" s="4" t="s">
        <v>2</v>
      </c>
      <c r="F202" s="3" t="s">
        <v>3</v>
      </c>
      <c r="G202" s="3" t="s">
        <v>42</v>
      </c>
      <c r="H202" s="3" t="s">
        <v>43</v>
      </c>
      <c r="I202" s="3">
        <v>53</v>
      </c>
      <c r="J202" s="3" t="s">
        <v>19</v>
      </c>
      <c r="K202" s="3">
        <v>1651</v>
      </c>
      <c r="L202" s="3" t="s">
        <v>44</v>
      </c>
      <c r="M202" s="4" t="s">
        <v>8</v>
      </c>
      <c r="N202" s="3" t="s">
        <v>9</v>
      </c>
      <c r="O202" s="3">
        <v>33</v>
      </c>
      <c r="P202" s="3">
        <v>33</v>
      </c>
      <c r="Q202" s="3"/>
      <c r="R202" s="4"/>
      <c r="S202" s="3"/>
      <c r="T202" s="4" t="s">
        <v>587</v>
      </c>
      <c r="U202" s="3">
        <v>670377</v>
      </c>
      <c r="V202" s="2">
        <v>44938</v>
      </c>
      <c r="W202" s="4" t="s">
        <v>588</v>
      </c>
      <c r="X202" s="2">
        <v>44939</v>
      </c>
      <c r="Y202" s="4" t="s">
        <v>589</v>
      </c>
      <c r="Z202" s="3"/>
    </row>
    <row r="203" spans="1:26" x14ac:dyDescent="0.25">
      <c r="A203" s="2">
        <v>44970</v>
      </c>
      <c r="B203" s="3"/>
      <c r="C203" s="3" t="s">
        <v>590</v>
      </c>
      <c r="D203" s="3" t="s">
        <v>1</v>
      </c>
      <c r="E203" s="4" t="s">
        <v>2</v>
      </c>
      <c r="F203" s="3" t="s">
        <v>3</v>
      </c>
      <c r="G203" s="3" t="s">
        <v>4</v>
      </c>
      <c r="H203" s="3" t="s">
        <v>5</v>
      </c>
      <c r="I203" s="3">
        <v>7</v>
      </c>
      <c r="J203" s="3" t="s">
        <v>6</v>
      </c>
      <c r="K203" s="3">
        <v>41700</v>
      </c>
      <c r="L203" s="3" t="s">
        <v>7</v>
      </c>
      <c r="M203" s="4" t="s">
        <v>8</v>
      </c>
      <c r="N203" s="3" t="s">
        <v>9</v>
      </c>
      <c r="O203" s="3">
        <v>33</v>
      </c>
      <c r="P203" s="3">
        <v>0</v>
      </c>
      <c r="Q203" s="3" t="s">
        <v>591</v>
      </c>
      <c r="R203" s="4" t="s">
        <v>592</v>
      </c>
      <c r="S203" s="3" t="s">
        <v>593</v>
      </c>
      <c r="T203" s="4" t="s">
        <v>594</v>
      </c>
      <c r="U203" s="3">
        <v>70786932</v>
      </c>
      <c r="V203" s="2">
        <v>44970</v>
      </c>
      <c r="W203" s="4" t="s">
        <v>594</v>
      </c>
      <c r="X203" s="2">
        <v>44971</v>
      </c>
      <c r="Y203" s="4" t="s">
        <v>595</v>
      </c>
      <c r="Z203" s="3"/>
    </row>
    <row r="204" spans="1:26" x14ac:dyDescent="0.25">
      <c r="A204" s="2">
        <v>44971</v>
      </c>
      <c r="B204" s="3"/>
      <c r="C204" s="3" t="s">
        <v>590</v>
      </c>
      <c r="D204" s="3" t="s">
        <v>16</v>
      </c>
      <c r="E204" s="4" t="s">
        <v>2</v>
      </c>
      <c r="F204" s="3" t="s">
        <v>3</v>
      </c>
      <c r="G204" s="3" t="s">
        <v>42</v>
      </c>
      <c r="H204" s="3" t="s">
        <v>43</v>
      </c>
      <c r="I204" s="3">
        <v>53</v>
      </c>
      <c r="J204" s="3" t="s">
        <v>19</v>
      </c>
      <c r="K204" s="3">
        <v>1651</v>
      </c>
      <c r="L204" s="3" t="s">
        <v>44</v>
      </c>
      <c r="M204" s="4" t="s">
        <v>8</v>
      </c>
      <c r="N204" s="3" t="s">
        <v>9</v>
      </c>
      <c r="O204" s="3">
        <v>33</v>
      </c>
      <c r="P204" s="3">
        <v>33</v>
      </c>
      <c r="Q204" s="3" t="s">
        <v>591</v>
      </c>
      <c r="R204" s="4" t="s">
        <v>592</v>
      </c>
      <c r="S204" s="3" t="s">
        <v>593</v>
      </c>
      <c r="T204" s="4" t="s">
        <v>594</v>
      </c>
      <c r="U204" s="3">
        <v>70786932</v>
      </c>
      <c r="V204" s="2">
        <v>44970</v>
      </c>
      <c r="W204" s="4" t="s">
        <v>594</v>
      </c>
      <c r="X204" s="2">
        <v>44971</v>
      </c>
      <c r="Y204" s="4" t="s">
        <v>595</v>
      </c>
      <c r="Z204" s="3"/>
    </row>
  </sheetData>
  <autoFilter ref="A1:Z204" xr:uid="{3457E629-128D-415A-AA32-4163588F0B2D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Blad4</vt:lpstr>
      <vt:lpstr>D'aucy 01-01-2020 -- 13-02-202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Greet Callebaut</dc:creator>
  <cp:lastModifiedBy>Greet Callebaut</cp:lastModifiedBy>
  <dcterms:created xsi:type="dcterms:W3CDTF">2023-02-28T10:32:51Z</dcterms:created>
  <dcterms:modified xsi:type="dcterms:W3CDTF">2023-03-02T09:49:20Z</dcterms:modified>
</cp:coreProperties>
</file>